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falcon\Google Drive\A shared folder\FY 2019 Board reports\"/>
    </mc:Choice>
  </mc:AlternateContent>
  <bookViews>
    <workbookView xWindow="0" yWindow="0" windowWidth="28800" windowHeight="11775"/>
  </bookViews>
  <sheets>
    <sheet name="Financial Position Report" sheetId="1" r:id="rId1"/>
    <sheet name="Summary Page" sheetId="2" r:id="rId2"/>
  </sheets>
  <calcPr calcId="162913" calcMode="autoNoTable" iterate="1" iterateCount="1" iterateDelta="0"/>
</workbook>
</file>

<file path=xl/calcChain.xml><?xml version="1.0" encoding="utf-8"?>
<calcChain xmlns="http://schemas.openxmlformats.org/spreadsheetml/2006/main">
  <c r="I5" i="2" l="1"/>
  <c r="K131" i="1" l="1"/>
  <c r="G131" i="1"/>
  <c r="L131" i="1" s="1"/>
  <c r="Q131" i="1" s="1"/>
  <c r="A3" i="2"/>
  <c r="K83" i="1"/>
  <c r="G83" i="1"/>
  <c r="L83" i="1" s="1"/>
  <c r="Q83" i="1" s="1"/>
  <c r="K82" i="1"/>
  <c r="G82" i="1"/>
  <c r="L82" i="1" s="1"/>
  <c r="Q82" i="1" s="1"/>
  <c r="K81" i="1"/>
  <c r="G81" i="1"/>
  <c r="L81" i="1" s="1"/>
  <c r="Q81" i="1" s="1"/>
  <c r="K80" i="1"/>
  <c r="G80" i="1"/>
  <c r="K79" i="1"/>
  <c r="G79" i="1"/>
  <c r="L79" i="1" s="1"/>
  <c r="Q79" i="1" s="1"/>
  <c r="K78" i="1"/>
  <c r="G78" i="1"/>
  <c r="L78" i="1" s="1"/>
  <c r="Q78" i="1" s="1"/>
  <c r="K77" i="1"/>
  <c r="G77" i="1"/>
  <c r="L77" i="1" s="1"/>
  <c r="Q77" i="1" s="1"/>
  <c r="K76" i="1"/>
  <c r="G76" i="1"/>
  <c r="K91" i="1"/>
  <c r="G91" i="1"/>
  <c r="L91" i="1" s="1"/>
  <c r="Q91" i="1" s="1"/>
  <c r="K90" i="1"/>
  <c r="G90" i="1"/>
  <c r="L90" i="1" s="1"/>
  <c r="Q90" i="1" s="1"/>
  <c r="K89" i="1"/>
  <c r="G89" i="1"/>
  <c r="L89" i="1" s="1"/>
  <c r="Q89" i="1" s="1"/>
  <c r="K88" i="1"/>
  <c r="G88" i="1"/>
  <c r="K87" i="1"/>
  <c r="G87" i="1"/>
  <c r="L87" i="1" s="1"/>
  <c r="Q87" i="1" s="1"/>
  <c r="K86" i="1"/>
  <c r="G86" i="1"/>
  <c r="L86" i="1" s="1"/>
  <c r="Q86" i="1" s="1"/>
  <c r="K85" i="1"/>
  <c r="G85" i="1"/>
  <c r="L85" i="1" s="1"/>
  <c r="Q85" i="1" s="1"/>
  <c r="K84" i="1"/>
  <c r="G84" i="1"/>
  <c r="K63" i="1"/>
  <c r="G63" i="1"/>
  <c r="L63" i="1" s="1"/>
  <c r="Q63" i="1" s="1"/>
  <c r="K62" i="1"/>
  <c r="G62" i="1"/>
  <c r="L62" i="1" s="1"/>
  <c r="Q62" i="1" s="1"/>
  <c r="K61" i="1"/>
  <c r="G61" i="1"/>
  <c r="L61" i="1" s="1"/>
  <c r="Q61" i="1" s="1"/>
  <c r="K60" i="1"/>
  <c r="G60" i="1"/>
  <c r="K59" i="1"/>
  <c r="G59" i="1"/>
  <c r="L59" i="1" s="1"/>
  <c r="Q59" i="1" s="1"/>
  <c r="K58" i="1"/>
  <c r="G58" i="1"/>
  <c r="L58" i="1" s="1"/>
  <c r="Q58" i="1" s="1"/>
  <c r="K57" i="1"/>
  <c r="G57" i="1"/>
  <c r="L57" i="1" s="1"/>
  <c r="Q57" i="1" s="1"/>
  <c r="K56" i="1"/>
  <c r="G56" i="1"/>
  <c r="K55" i="1"/>
  <c r="G55" i="1"/>
  <c r="L55" i="1" s="1"/>
  <c r="Q55" i="1" s="1"/>
  <c r="K54" i="1"/>
  <c r="G54" i="1"/>
  <c r="L54" i="1" s="1"/>
  <c r="Q54" i="1" s="1"/>
  <c r="K53" i="1"/>
  <c r="G53" i="1"/>
  <c r="L53" i="1" s="1"/>
  <c r="Q53" i="1" s="1"/>
  <c r="K52" i="1"/>
  <c r="G52" i="1"/>
  <c r="K51" i="1"/>
  <c r="G51" i="1"/>
  <c r="L51" i="1" s="1"/>
  <c r="Q51" i="1" s="1"/>
  <c r="K50" i="1"/>
  <c r="G50" i="1"/>
  <c r="L50" i="1" s="1"/>
  <c r="Q50" i="1" s="1"/>
  <c r="K49" i="1"/>
  <c r="G49" i="1"/>
  <c r="L49" i="1" s="1"/>
  <c r="Q49" i="1" s="1"/>
  <c r="K48" i="1"/>
  <c r="G48" i="1"/>
  <c r="K47" i="1"/>
  <c r="G47" i="1"/>
  <c r="L47" i="1" s="1"/>
  <c r="Q47" i="1" s="1"/>
  <c r="K46" i="1"/>
  <c r="G46" i="1"/>
  <c r="L46" i="1" s="1"/>
  <c r="Q46" i="1" s="1"/>
  <c r="K45" i="1"/>
  <c r="G45" i="1"/>
  <c r="L45" i="1" s="1"/>
  <c r="Q45" i="1" s="1"/>
  <c r="K44" i="1"/>
  <c r="G44" i="1"/>
  <c r="K43" i="1"/>
  <c r="G43" i="1"/>
  <c r="L43" i="1" s="1"/>
  <c r="Q43" i="1" s="1"/>
  <c r="K42" i="1"/>
  <c r="G42" i="1"/>
  <c r="L42" i="1" s="1"/>
  <c r="Q42" i="1" s="1"/>
  <c r="K41" i="1"/>
  <c r="G41" i="1"/>
  <c r="L41" i="1" s="1"/>
  <c r="Q41" i="1" s="1"/>
  <c r="K28" i="1"/>
  <c r="G28" i="1"/>
  <c r="K27" i="1"/>
  <c r="G27" i="1"/>
  <c r="L27" i="1" s="1"/>
  <c r="Q27" i="1" s="1"/>
  <c r="K26" i="1"/>
  <c r="G26" i="1"/>
  <c r="L26" i="1" s="1"/>
  <c r="Q26" i="1" s="1"/>
  <c r="K25" i="1"/>
  <c r="G25" i="1"/>
  <c r="L25" i="1" s="1"/>
  <c r="Q25" i="1" s="1"/>
  <c r="K24" i="1"/>
  <c r="G24" i="1"/>
  <c r="K23" i="1"/>
  <c r="G23" i="1"/>
  <c r="L23" i="1" s="1"/>
  <c r="Q23" i="1" s="1"/>
  <c r="K22" i="1"/>
  <c r="G22" i="1"/>
  <c r="L22" i="1" s="1"/>
  <c r="Q22" i="1" s="1"/>
  <c r="K21" i="1"/>
  <c r="G21" i="1"/>
  <c r="L21" i="1" s="1"/>
  <c r="Q21" i="1" s="1"/>
  <c r="K20" i="1"/>
  <c r="G20" i="1"/>
  <c r="K19" i="1"/>
  <c r="G19" i="1"/>
  <c r="L19" i="1" s="1"/>
  <c r="Q19" i="1" s="1"/>
  <c r="K18" i="1"/>
  <c r="G18" i="1"/>
  <c r="L18" i="1" s="1"/>
  <c r="Q18" i="1" s="1"/>
  <c r="K17" i="1"/>
  <c r="G17" i="1"/>
  <c r="L17" i="1" s="1"/>
  <c r="Q17" i="1" s="1"/>
  <c r="K16" i="1"/>
  <c r="G16" i="1"/>
  <c r="K15" i="1"/>
  <c r="G15" i="1"/>
  <c r="L15" i="1" s="1"/>
  <c r="Q15" i="1" s="1"/>
  <c r="K14" i="1"/>
  <c r="G14" i="1"/>
  <c r="L14" i="1" s="1"/>
  <c r="Q14" i="1" s="1"/>
  <c r="K13" i="1"/>
  <c r="G13" i="1"/>
  <c r="L13" i="1" s="1"/>
  <c r="Q13" i="1" s="1"/>
  <c r="K12" i="1"/>
  <c r="G12" i="1"/>
  <c r="K11" i="1"/>
  <c r="G11" i="1"/>
  <c r="K68" i="1"/>
  <c r="G68" i="1"/>
  <c r="K67" i="1"/>
  <c r="G67" i="1"/>
  <c r="K66" i="1"/>
  <c r="G66" i="1"/>
  <c r="K65" i="1"/>
  <c r="G65" i="1"/>
  <c r="K64" i="1"/>
  <c r="G64" i="1"/>
  <c r="K40" i="1"/>
  <c r="G40" i="1"/>
  <c r="K39" i="1"/>
  <c r="G39" i="1"/>
  <c r="K38" i="1"/>
  <c r="G38" i="1"/>
  <c r="K37" i="1"/>
  <c r="G37" i="1"/>
  <c r="K36" i="1"/>
  <c r="G36" i="1"/>
  <c r="K35" i="1"/>
  <c r="G35" i="1"/>
  <c r="K34" i="1"/>
  <c r="G34" i="1"/>
  <c r="K33" i="1"/>
  <c r="G33" i="1"/>
  <c r="K32" i="1"/>
  <c r="G32" i="1"/>
  <c r="K31" i="1"/>
  <c r="G31" i="1"/>
  <c r="K30" i="1"/>
  <c r="G30" i="1"/>
  <c r="K29" i="1"/>
  <c r="G29" i="1"/>
  <c r="P8" i="2"/>
  <c r="I6" i="2"/>
  <c r="G95" i="1"/>
  <c r="O133" i="1"/>
  <c r="M12" i="2" s="1"/>
  <c r="P133" i="1"/>
  <c r="N12" i="2" s="1"/>
  <c r="N133" i="1"/>
  <c r="L12" i="2" s="1"/>
  <c r="J133" i="1"/>
  <c r="H12" i="2" s="1"/>
  <c r="I133" i="1"/>
  <c r="G12" i="2" s="1"/>
  <c r="E133" i="1"/>
  <c r="C12" i="2" s="1"/>
  <c r="F133" i="1"/>
  <c r="D12" i="2" s="1"/>
  <c r="D133" i="1"/>
  <c r="B12" i="2" s="1"/>
  <c r="P126" i="1"/>
  <c r="N11" i="2" s="1"/>
  <c r="O126" i="1"/>
  <c r="M11" i="2" s="1"/>
  <c r="N126" i="1"/>
  <c r="L11" i="2" s="1"/>
  <c r="J126" i="1"/>
  <c r="H11" i="2" s="1"/>
  <c r="I126" i="1"/>
  <c r="G11" i="2" s="1"/>
  <c r="E126" i="1"/>
  <c r="C11" i="2" s="1"/>
  <c r="F126" i="1"/>
  <c r="D11" i="2" s="1"/>
  <c r="D126" i="1"/>
  <c r="B11" i="2" s="1"/>
  <c r="P119" i="1"/>
  <c r="N10" i="2" s="1"/>
  <c r="O119" i="1"/>
  <c r="M10" i="2" s="1"/>
  <c r="N119" i="1"/>
  <c r="L10" i="2" s="1"/>
  <c r="J119" i="1"/>
  <c r="H10" i="2" s="1"/>
  <c r="I119" i="1"/>
  <c r="G10" i="2" s="1"/>
  <c r="E119" i="1"/>
  <c r="C10" i="2" s="1"/>
  <c r="F119" i="1"/>
  <c r="D10" i="2" s="1"/>
  <c r="D119" i="1"/>
  <c r="B10" i="2" s="1"/>
  <c r="P112" i="1"/>
  <c r="N9" i="2" s="1"/>
  <c r="O112" i="1"/>
  <c r="M9" i="2" s="1"/>
  <c r="N112" i="1"/>
  <c r="L9" i="2" s="1"/>
  <c r="J112" i="1"/>
  <c r="H9" i="2" s="1"/>
  <c r="I112" i="1"/>
  <c r="G9" i="2" s="1"/>
  <c r="E112" i="1"/>
  <c r="C9" i="2" s="1"/>
  <c r="F112" i="1"/>
  <c r="D9" i="2" s="1"/>
  <c r="D112" i="1"/>
  <c r="B9" i="2" s="1"/>
  <c r="G109" i="1"/>
  <c r="G110" i="1"/>
  <c r="G111" i="1"/>
  <c r="L111" i="1" s="1"/>
  <c r="Q111" i="1" s="1"/>
  <c r="K109" i="1"/>
  <c r="K110" i="1"/>
  <c r="L110" i="1" s="1"/>
  <c r="Q110" i="1" s="1"/>
  <c r="K111" i="1"/>
  <c r="K118" i="1"/>
  <c r="G118" i="1"/>
  <c r="G125" i="1"/>
  <c r="L125" i="1" s="1"/>
  <c r="Q125" i="1" s="1"/>
  <c r="K125" i="1"/>
  <c r="G132" i="1"/>
  <c r="K132" i="1"/>
  <c r="K133" i="1"/>
  <c r="I12" i="2" s="1"/>
  <c r="K124" i="1"/>
  <c r="K117" i="1"/>
  <c r="K119" i="1" s="1"/>
  <c r="I10" i="2" s="1"/>
  <c r="K108" i="1"/>
  <c r="L108" i="1" s="1"/>
  <c r="G124" i="1"/>
  <c r="L124" i="1" s="1"/>
  <c r="G117" i="1"/>
  <c r="G108" i="1"/>
  <c r="K10" i="1"/>
  <c r="K69" i="1"/>
  <c r="K70" i="1"/>
  <c r="K71" i="1"/>
  <c r="K72" i="1"/>
  <c r="K73" i="1"/>
  <c r="K74" i="1"/>
  <c r="K75" i="1"/>
  <c r="K92" i="1"/>
  <c r="K93" i="1"/>
  <c r="K94" i="1"/>
  <c r="K95" i="1"/>
  <c r="K96" i="1"/>
  <c r="K97" i="1"/>
  <c r="K98" i="1"/>
  <c r="K99" i="1"/>
  <c r="K100" i="1"/>
  <c r="K101" i="1"/>
  <c r="K102" i="1"/>
  <c r="K9" i="1"/>
  <c r="G10" i="1"/>
  <c r="G69" i="1"/>
  <c r="G70" i="1"/>
  <c r="L70" i="1" s="1"/>
  <c r="Q70" i="1" s="1"/>
  <c r="G71" i="1"/>
  <c r="G72" i="1"/>
  <c r="G73" i="1"/>
  <c r="L73" i="1" s="1"/>
  <c r="Q73" i="1" s="1"/>
  <c r="G74" i="1"/>
  <c r="G75" i="1"/>
  <c r="L75" i="1" s="1"/>
  <c r="Q75" i="1" s="1"/>
  <c r="G92" i="1"/>
  <c r="G93" i="1"/>
  <c r="G94" i="1"/>
  <c r="G96" i="1"/>
  <c r="G97" i="1"/>
  <c r="L97" i="1" s="1"/>
  <c r="Q97" i="1" s="1"/>
  <c r="G98" i="1"/>
  <c r="G99" i="1"/>
  <c r="G100" i="1"/>
  <c r="G101" i="1"/>
  <c r="G102" i="1"/>
  <c r="L102" i="1" s="1"/>
  <c r="Q102" i="1" s="1"/>
  <c r="G9" i="1"/>
  <c r="P103" i="1"/>
  <c r="N8" i="2" s="1"/>
  <c r="O103" i="1"/>
  <c r="M8" i="2" s="1"/>
  <c r="N103" i="1"/>
  <c r="L8" i="2" s="1"/>
  <c r="J103" i="1"/>
  <c r="H8" i="2" s="1"/>
  <c r="I103" i="1"/>
  <c r="G8" i="2" s="1"/>
  <c r="E103" i="1"/>
  <c r="F103" i="1"/>
  <c r="D103" i="1"/>
  <c r="L11" i="1" l="1"/>
  <c r="Q11" i="1" s="1"/>
  <c r="L10" i="1"/>
  <c r="Q10" i="1" s="1"/>
  <c r="L93" i="1"/>
  <c r="Q93" i="1" s="1"/>
  <c r="G119" i="1"/>
  <c r="E10" i="2" s="1"/>
  <c r="L101" i="1"/>
  <c r="Q101" i="1" s="1"/>
  <c r="L69" i="1"/>
  <c r="Q69" i="1" s="1"/>
  <c r="L109" i="1"/>
  <c r="Q109" i="1" s="1"/>
  <c r="L12" i="1"/>
  <c r="Q12" i="1" s="1"/>
  <c r="L16" i="1"/>
  <c r="Q16" i="1" s="1"/>
  <c r="L20" i="1"/>
  <c r="Q20" i="1" s="1"/>
  <c r="L24" i="1"/>
  <c r="Q24" i="1" s="1"/>
  <c r="L28" i="1"/>
  <c r="Q28" i="1" s="1"/>
  <c r="L44" i="1"/>
  <c r="Q44" i="1" s="1"/>
  <c r="L48" i="1"/>
  <c r="Q48" i="1" s="1"/>
  <c r="L52" i="1"/>
  <c r="Q52" i="1" s="1"/>
  <c r="L56" i="1"/>
  <c r="Q56" i="1" s="1"/>
  <c r="L60" i="1"/>
  <c r="Q60" i="1" s="1"/>
  <c r="L84" i="1"/>
  <c r="Q84" i="1" s="1"/>
  <c r="L88" i="1"/>
  <c r="Q88" i="1" s="1"/>
  <c r="L76" i="1"/>
  <c r="Q76" i="1" s="1"/>
  <c r="L80" i="1"/>
  <c r="Q80" i="1" s="1"/>
  <c r="L72" i="1"/>
  <c r="Q72" i="1" s="1"/>
  <c r="L98" i="1"/>
  <c r="Q98" i="1" s="1"/>
  <c r="L117" i="1"/>
  <c r="Q117" i="1" s="1"/>
  <c r="Q119" i="1" s="1"/>
  <c r="O10" i="2" s="1"/>
  <c r="K126" i="1"/>
  <c r="I11" i="2" s="1"/>
  <c r="L96" i="1"/>
  <c r="Q96" i="1" s="1"/>
  <c r="L94" i="1"/>
  <c r="Q94" i="1" s="1"/>
  <c r="G112" i="1"/>
  <c r="E9" i="2" s="1"/>
  <c r="L95" i="1"/>
  <c r="Q95" i="1" s="1"/>
  <c r="F138" i="1"/>
  <c r="L126" i="1"/>
  <c r="J11" i="2" s="1"/>
  <c r="Q124" i="1"/>
  <c r="Q126" i="1" s="1"/>
  <c r="O11" i="2" s="1"/>
  <c r="G133" i="1"/>
  <c r="E12" i="2" s="1"/>
  <c r="G126" i="1"/>
  <c r="E11" i="2" s="1"/>
  <c r="L100" i="1"/>
  <c r="Q100" i="1" s="1"/>
  <c r="L92" i="1"/>
  <c r="Q92" i="1" s="1"/>
  <c r="L74" i="1"/>
  <c r="Q74" i="1" s="1"/>
  <c r="K112" i="1"/>
  <c r="I9" i="2" s="1"/>
  <c r="L132" i="1"/>
  <c r="L133" i="1" s="1"/>
  <c r="J12" i="2" s="1"/>
  <c r="L118" i="1"/>
  <c r="Q118" i="1" s="1"/>
  <c r="Q132" i="1"/>
  <c r="Q133" i="1" s="1"/>
  <c r="O12" i="2" s="1"/>
  <c r="L112" i="1"/>
  <c r="J9" i="2" s="1"/>
  <c r="O138" i="1"/>
  <c r="Q108" i="1"/>
  <c r="D138" i="1"/>
  <c r="E138" i="1"/>
  <c r="G103" i="1"/>
  <c r="E8" i="2" s="1"/>
  <c r="L99" i="1"/>
  <c r="Q99" i="1" s="1"/>
  <c r="L71" i="1"/>
  <c r="Q71" i="1" s="1"/>
  <c r="B8" i="2"/>
  <c r="B13" i="2" s="1"/>
  <c r="C8" i="2"/>
  <c r="C13" i="2" s="1"/>
  <c r="K103" i="1"/>
  <c r="I8" i="2" s="1"/>
  <c r="L29" i="1"/>
  <c r="Q29" i="1" s="1"/>
  <c r="L30" i="1"/>
  <c r="Q30" i="1" s="1"/>
  <c r="L31" i="1"/>
  <c r="Q31" i="1" s="1"/>
  <c r="L32" i="1"/>
  <c r="Q32" i="1" s="1"/>
  <c r="L33" i="1"/>
  <c r="Q33" i="1" s="1"/>
  <c r="L34" i="1"/>
  <c r="Q34" i="1" s="1"/>
  <c r="L35" i="1"/>
  <c r="Q35" i="1" s="1"/>
  <c r="L36" i="1"/>
  <c r="Q36" i="1" s="1"/>
  <c r="L37" i="1"/>
  <c r="Q37" i="1" s="1"/>
  <c r="L38" i="1"/>
  <c r="Q38" i="1" s="1"/>
  <c r="L39" i="1"/>
  <c r="Q39" i="1" s="1"/>
  <c r="L40" i="1"/>
  <c r="Q40" i="1" s="1"/>
  <c r="L64" i="1"/>
  <c r="Q64" i="1" s="1"/>
  <c r="L65" i="1"/>
  <c r="Q65" i="1" s="1"/>
  <c r="L66" i="1"/>
  <c r="Q66" i="1" s="1"/>
  <c r="L67" i="1"/>
  <c r="Q67" i="1" s="1"/>
  <c r="L68" i="1"/>
  <c r="Q68" i="1" s="1"/>
  <c r="Q112" i="1"/>
  <c r="O9" i="2" s="1"/>
  <c r="L13" i="2"/>
  <c r="G13" i="2"/>
  <c r="N13" i="2"/>
  <c r="D8" i="2"/>
  <c r="D13" i="2" s="1"/>
  <c r="P138" i="1"/>
  <c r="L9" i="1"/>
  <c r="Q9" i="1" s="1"/>
  <c r="N138" i="1"/>
  <c r="I138" i="1"/>
  <c r="M13" i="2"/>
  <c r="J138" i="1"/>
  <c r="H13" i="2"/>
  <c r="I13" i="2" l="1"/>
  <c r="K138" i="1"/>
  <c r="L119" i="1"/>
  <c r="J10" i="2" s="1"/>
  <c r="G138" i="1"/>
  <c r="Q103" i="1"/>
  <c r="Q138" i="1" s="1"/>
  <c r="E13" i="2"/>
  <c r="L103" i="1"/>
  <c r="J8" i="2" s="1"/>
  <c r="J13" i="2" s="1"/>
  <c r="O8" i="2" l="1"/>
  <c r="O13" i="2" s="1"/>
  <c r="L138" i="1"/>
</calcChain>
</file>

<file path=xl/sharedStrings.xml><?xml version="1.0" encoding="utf-8"?>
<sst xmlns="http://schemas.openxmlformats.org/spreadsheetml/2006/main" count="150" uniqueCount="53">
  <si>
    <t>Appropriation Code</t>
  </si>
  <si>
    <t>Fiscal Year</t>
  </si>
  <si>
    <t>Description</t>
  </si>
  <si>
    <t>LOCAL FUNDS</t>
  </si>
  <si>
    <t>  </t>
  </si>
  <si>
    <r>
      <t>Division II</t>
    </r>
    <r>
      <rPr>
        <sz val="11"/>
        <color theme="1"/>
        <rFont val="Calibri"/>
        <family val="2"/>
        <scheme val="minor"/>
      </rPr>
      <t> </t>
    </r>
  </si>
  <si>
    <t>ENERGY</t>
  </si>
  <si>
    <t>ALL OTHER C</t>
  </si>
  <si>
    <t>Division III</t>
  </si>
  <si>
    <t>DIV.III EQU</t>
  </si>
  <si>
    <t>    </t>
  </si>
  <si>
    <r>
      <t>Cash Option</t>
    </r>
    <r>
      <rPr>
        <sz val="11"/>
        <color theme="1"/>
        <rFont val="Calibri"/>
        <family val="2"/>
        <scheme val="minor"/>
      </rPr>
      <t xml:space="preserve">    </t>
    </r>
  </si>
  <si>
    <t>EXCEL OPTIO</t>
  </si>
  <si>
    <t>Total Discretionary Fund Revenue</t>
  </si>
  <si>
    <t>Projected Income 1/1 to 3/31</t>
  </si>
  <si>
    <t>Projected Salary 1/1 to 3/31</t>
  </si>
  <si>
    <t>Projected Non-Salary 1/1 to 3/31</t>
  </si>
  <si>
    <r>
      <t>Local Current Expenses</t>
    </r>
    <r>
      <rPr>
        <sz val="11"/>
        <color theme="1"/>
        <rFont val="Calibri"/>
        <family val="2"/>
        <scheme val="minor"/>
      </rPr>
      <t> </t>
    </r>
  </si>
  <si>
    <t>Projected Available Balance 3/31</t>
  </si>
  <si>
    <t>Revenue Projection 4/1 to 6/30</t>
  </si>
  <si>
    <t>Salary Projection 4/1 to 6/30</t>
  </si>
  <si>
    <t>Non-Salary Projection 4/1 to 6/30</t>
  </si>
  <si>
    <t>Projected Balance on 6/30</t>
  </si>
  <si>
    <t>Projected Available Balance on 3/31</t>
  </si>
  <si>
    <t>Actual Unencumbered as of 12/31</t>
  </si>
  <si>
    <t>Encumbered as of 12/31</t>
  </si>
  <si>
    <t>Actual Unencumbered</t>
  </si>
  <si>
    <t>Encumbered</t>
  </si>
  <si>
    <t>Local Expenses</t>
  </si>
  <si>
    <t>Div II</t>
  </si>
  <si>
    <t>Div III</t>
  </si>
  <si>
    <t>Cash Option</t>
  </si>
  <si>
    <t>Financial Position Report</t>
  </si>
  <si>
    <t>Forecast Period:</t>
  </si>
  <si>
    <t>District:</t>
  </si>
  <si>
    <t>Approved by Superintendent:</t>
  </si>
  <si>
    <t>Approved by Board President:</t>
  </si>
  <si>
    <t>Preparer:</t>
  </si>
  <si>
    <t xml:space="preserve">Projected Available Income through 3/31 </t>
  </si>
  <si>
    <t>Projected Available Income through 3/31</t>
  </si>
  <si>
    <t>Projected  1 month Local Payroll</t>
  </si>
  <si>
    <t>Projected  Expenditures       1/1 to 3/31</t>
  </si>
  <si>
    <t>00159</t>
  </si>
  <si>
    <t>05165</t>
  </si>
  <si>
    <t>05186</t>
  </si>
  <si>
    <t>05194</t>
  </si>
  <si>
    <t>05289</t>
  </si>
  <si>
    <t>ED SUSTAINMENT</t>
  </si>
  <si>
    <t>Other</t>
  </si>
  <si>
    <t>as of 31-December-2018</t>
  </si>
  <si>
    <t>Q3-2019</t>
  </si>
  <si>
    <t>E Rate</t>
  </si>
  <si>
    <t>CSCRP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</si>
</sst>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rgb="FF333333"/>
      <name val="Calibri"/>
      <family val="2"/>
      <scheme val="minor"/>
    </font>
    <font>
      <sz val="9"/>
      <color rgb="FF284775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333333"/>
      <name val="Calibri"/>
      <family val="2"/>
      <scheme val="minor"/>
    </font>
    <font>
      <sz val="10"/>
      <color rgb="FF284775"/>
      <name val="Calibri"/>
      <family val="2"/>
      <scheme val="minor"/>
    </font>
    <font>
      <sz val="10"/>
      <color rgb="FF333333"/>
      <name val="Calibri"/>
      <family val="2"/>
      <scheme val="minor"/>
    </font>
    <font>
      <b/>
      <sz val="1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7.5"/>
      <color rgb="FF000000"/>
      <name val="Arial"/>
      <family val="2"/>
    </font>
    <font>
      <b/>
      <sz val="16"/>
      <color rgb="FF000000"/>
      <name val="Arial"/>
      <family val="2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CC99"/>
        <bgColor indexed="64"/>
      </patternFill>
    </fill>
    <fill>
      <patternFill patternType="solid">
        <fgColor rgb="FF00008B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8" fontId="0" fillId="0" borderId="0" xfId="0" applyNumberFormat="1"/>
    <xf numFmtId="8" fontId="4" fillId="5" borderId="1" xfId="0" applyNumberFormat="1" applyFont="1" applyFill="1" applyBorder="1" applyAlignment="1">
      <alignment horizontal="right" wrapText="1"/>
    </xf>
    <xf numFmtId="0" fontId="4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8" fontId="2" fillId="2" borderId="1" xfId="0" applyNumberFormat="1" applyFont="1" applyFill="1" applyBorder="1" applyAlignment="1">
      <alignment horizontal="right" wrapText="1"/>
    </xf>
    <xf numFmtId="0" fontId="2" fillId="4" borderId="1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left"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8" fontId="9" fillId="6" borderId="1" xfId="0" applyNumberFormat="1" applyFont="1" applyFill="1" applyBorder="1" applyAlignment="1">
      <alignment horizontal="right" wrapText="1"/>
    </xf>
    <xf numFmtId="8" fontId="10" fillId="5" borderId="1" xfId="0" applyNumberFormat="1" applyFont="1" applyFill="1" applyBorder="1" applyAlignment="1">
      <alignment horizontal="right" wrapText="1"/>
    </xf>
    <xf numFmtId="0" fontId="10" fillId="4" borderId="1" xfId="0" applyFont="1" applyFill="1" applyBorder="1" applyAlignment="1">
      <alignment wrapText="1"/>
    </xf>
    <xf numFmtId="0" fontId="0" fillId="0" borderId="0" xfId="0" applyAlignment="1"/>
    <xf numFmtId="0" fontId="0" fillId="0" borderId="1" xfId="0" applyBorder="1"/>
    <xf numFmtId="0" fontId="0" fillId="0" borderId="1" xfId="0" applyBorder="1" applyProtection="1">
      <protection locked="0"/>
    </xf>
    <xf numFmtId="0" fontId="4" fillId="5" borderId="1" xfId="0" applyFont="1" applyFill="1" applyBorder="1" applyAlignment="1" applyProtection="1">
      <alignment horizontal="center" wrapText="1"/>
      <protection locked="0"/>
    </xf>
    <xf numFmtId="0" fontId="4" fillId="5" borderId="1" xfId="0" applyFont="1" applyFill="1" applyBorder="1" applyAlignment="1" applyProtection="1">
      <alignment horizontal="left" wrapText="1"/>
      <protection locked="0"/>
    </xf>
    <xf numFmtId="8" fontId="4" fillId="5" borderId="1" xfId="0" applyNumberFormat="1" applyFont="1" applyFill="1" applyBorder="1" applyAlignment="1" applyProtection="1">
      <alignment horizontal="right" wrapText="1"/>
      <protection locked="0"/>
    </xf>
    <xf numFmtId="0" fontId="5" fillId="6" borderId="1" xfId="0" applyFont="1" applyFill="1" applyBorder="1" applyAlignment="1" applyProtection="1">
      <alignment horizontal="center" wrapText="1"/>
      <protection locked="0"/>
    </xf>
    <xf numFmtId="0" fontId="5" fillId="6" borderId="1" xfId="0" applyFont="1" applyFill="1" applyBorder="1" applyAlignment="1" applyProtection="1">
      <alignment horizontal="left" wrapText="1"/>
      <protection locked="0"/>
    </xf>
    <xf numFmtId="8" fontId="5" fillId="6" borderId="1" xfId="0" applyNumberFormat="1" applyFont="1" applyFill="1" applyBorder="1" applyAlignment="1" applyProtection="1">
      <alignment horizontal="right" wrapText="1"/>
      <protection locked="0"/>
    </xf>
    <xf numFmtId="0" fontId="4" fillId="5" borderId="1" xfId="0" applyFont="1" applyFill="1" applyBorder="1" applyAlignment="1">
      <alignment horizontal="left" wrapText="1"/>
    </xf>
    <xf numFmtId="0" fontId="5" fillId="6" borderId="1" xfId="0" applyFont="1" applyFill="1" applyBorder="1" applyAlignment="1">
      <alignment horizontal="left" wrapText="1"/>
    </xf>
    <xf numFmtId="8" fontId="5" fillId="6" borderId="1" xfId="0" applyNumberFormat="1" applyFont="1" applyFill="1" applyBorder="1" applyAlignment="1">
      <alignment horizontal="right" wrapText="1"/>
    </xf>
    <xf numFmtId="0" fontId="12" fillId="0" borderId="0" xfId="0" applyFont="1" applyAlignment="1">
      <alignment horizontal="left" vertical="top" wrapText="1" readingOrder="1"/>
    </xf>
    <xf numFmtId="0" fontId="13" fillId="0" borderId="0" xfId="0" applyFont="1"/>
    <xf numFmtId="0" fontId="13" fillId="0" borderId="0" xfId="0" applyFont="1" applyAlignment="1">
      <alignment horizontal="right" vertical="top" wrapText="1" readingOrder="1"/>
    </xf>
    <xf numFmtId="0" fontId="14" fillId="0" borderId="0" xfId="0" applyFont="1" applyAlignment="1">
      <alignment horizontal="right" vertical="top" wrapText="1" readingOrder="1"/>
    </xf>
    <xf numFmtId="0" fontId="15" fillId="0" borderId="0" xfId="0" applyFont="1" applyAlignment="1">
      <alignment horizontal="right" wrapText="1" readingOrder="1"/>
    </xf>
    <xf numFmtId="0" fontId="16" fillId="0" borderId="4" xfId="0" applyFont="1" applyBorder="1" applyAlignment="1">
      <alignment horizontal="left" vertical="top" wrapText="1" readingOrder="1"/>
    </xf>
    <xf numFmtId="0" fontId="16" fillId="0" borderId="0" xfId="0" applyFont="1" applyAlignment="1">
      <alignment horizontal="left" vertical="top" wrapText="1" readingOrder="1"/>
    </xf>
    <xf numFmtId="0" fontId="16" fillId="0" borderId="0" xfId="0" applyFont="1" applyAlignment="1">
      <alignment horizontal="left" vertical="top" readingOrder="1"/>
    </xf>
    <xf numFmtId="0" fontId="13" fillId="0" borderId="0" xfId="0" applyFont="1" applyAlignment="1">
      <alignment horizontal="right" vertical="top" readingOrder="1"/>
    </xf>
    <xf numFmtId="0" fontId="16" fillId="0" borderId="4" xfId="0" applyFont="1" applyBorder="1" applyAlignment="1">
      <alignment horizontal="left" vertical="top" readingOrder="1"/>
    </xf>
    <xf numFmtId="0" fontId="0" fillId="0" borderId="0" xfId="0" applyAlignment="1">
      <alignment readingOrder="1"/>
    </xf>
    <xf numFmtId="0" fontId="13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0" fontId="0" fillId="0" borderId="1" xfId="0" quotePrefix="1" applyBorder="1" applyProtection="1">
      <protection locked="0"/>
    </xf>
    <xf numFmtId="0" fontId="0" fillId="0" borderId="0" xfId="0" quotePrefix="1" applyProtection="1">
      <protection locked="0"/>
    </xf>
    <xf numFmtId="49" fontId="12" fillId="0" borderId="0" xfId="0" applyNumberFormat="1" applyFont="1" applyAlignment="1" applyProtection="1">
      <alignment horizontal="left" vertical="top" wrapText="1"/>
      <protection locked="0"/>
    </xf>
    <xf numFmtId="49" fontId="12" fillId="0" borderId="0" xfId="0" applyNumberFormat="1" applyFont="1" applyAlignment="1">
      <alignment horizontal="left" vertical="top"/>
    </xf>
    <xf numFmtId="0" fontId="7" fillId="3" borderId="5" xfId="0" applyFont="1" applyFill="1" applyBorder="1" applyAlignment="1">
      <alignment horizontal="center" vertical="center" wrapText="1"/>
    </xf>
    <xf numFmtId="8" fontId="10" fillId="7" borderId="1" xfId="0" applyNumberFormat="1" applyFont="1" applyFill="1" applyBorder="1" applyAlignment="1" applyProtection="1">
      <alignment horizontal="right" wrapText="1"/>
      <protection locked="0"/>
    </xf>
    <xf numFmtId="0" fontId="12" fillId="0" borderId="0" xfId="0" applyFont="1" applyAlignment="1">
      <alignment horizontal="left" vertical="top" wrapText="1"/>
    </xf>
    <xf numFmtId="0" fontId="7" fillId="3" borderId="6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0" fillId="0" borderId="7" xfId="0" applyBorder="1" applyAlignment="1"/>
    <xf numFmtId="0" fontId="11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right" vertical="top" wrapText="1"/>
    </xf>
    <xf numFmtId="0" fontId="17" fillId="0" borderId="0" xfId="0" applyFont="1" applyAlignment="1">
      <alignment horizontal="center" vertical="top" wrapText="1"/>
    </xf>
    <xf numFmtId="0" fontId="18" fillId="0" borderId="0" xfId="0" applyFont="1" applyAlignme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38"/>
  <sheetViews>
    <sheetView tabSelected="1" topLeftCell="E1" zoomScaleNormal="100" workbookViewId="0">
      <selection activeCell="F9" sqref="F9"/>
    </sheetView>
  </sheetViews>
  <sheetFormatPr defaultRowHeight="15" x14ac:dyDescent="0.25"/>
  <cols>
    <col min="1" max="1" width="11.28515625" customWidth="1"/>
    <col min="3" max="3" width="13.85546875" customWidth="1"/>
    <col min="4" max="4" width="15.7109375" customWidth="1"/>
    <col min="5" max="6" width="13.7109375" customWidth="1"/>
    <col min="7" max="7" width="14.28515625" bestFit="1" customWidth="1"/>
    <col min="9" max="9" width="14.28515625" bestFit="1" customWidth="1"/>
    <col min="10" max="10" width="13.85546875" customWidth="1"/>
    <col min="11" max="12" width="14.28515625" bestFit="1" customWidth="1"/>
    <col min="14" max="14" width="14" customWidth="1"/>
    <col min="15" max="15" width="14.28515625" bestFit="1" customWidth="1"/>
    <col min="16" max="16" width="14.42578125" customWidth="1"/>
    <col min="17" max="17" width="14.28515625" bestFit="1" customWidth="1"/>
    <col min="18" max="18" width="14.5703125" bestFit="1" customWidth="1"/>
  </cols>
  <sheetData>
    <row r="2" spans="1:18" ht="23.25" customHeight="1" x14ac:dyDescent="0.25">
      <c r="A2" s="58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8" x14ac:dyDescent="0.25">
      <c r="A3" s="59" t="s">
        <v>49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8" x14ac:dyDescent="0.25">
      <c r="A4" s="35"/>
      <c r="B4" s="35"/>
      <c r="C4" s="35"/>
      <c r="D4" s="37"/>
      <c r="E4" s="37"/>
      <c r="F4" s="36"/>
      <c r="G4" s="35"/>
      <c r="H4" s="38"/>
      <c r="I4" s="38"/>
      <c r="J4" s="38"/>
      <c r="K4" s="38"/>
    </row>
    <row r="5" spans="1:18" x14ac:dyDescent="0.25">
      <c r="A5" s="35"/>
      <c r="B5" s="35"/>
      <c r="C5" s="35"/>
      <c r="D5" s="60" t="s">
        <v>33</v>
      </c>
      <c r="E5" s="60"/>
      <c r="F5" s="54" t="s">
        <v>50</v>
      </c>
      <c r="G5" s="54"/>
      <c r="H5" s="38"/>
      <c r="I5" s="38"/>
      <c r="J5" s="38"/>
      <c r="K5" s="38"/>
    </row>
    <row r="6" spans="1:18" x14ac:dyDescent="0.25">
      <c r="A6" s="39"/>
      <c r="B6" s="35"/>
      <c r="C6" s="35"/>
      <c r="D6" s="60" t="s">
        <v>34</v>
      </c>
      <c r="E6" s="60"/>
      <c r="F6" s="50"/>
      <c r="G6" s="50"/>
      <c r="H6" s="50"/>
      <c r="I6" s="50"/>
    </row>
    <row r="7" spans="1:18" s="23" customFormat="1" ht="15" customHeight="1" x14ac:dyDescent="0.25">
      <c r="A7" t="s">
        <v>17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8" ht="36" x14ac:dyDescent="0.25">
      <c r="A8" s="1" t="s">
        <v>0</v>
      </c>
      <c r="B8" s="1" t="s">
        <v>1</v>
      </c>
      <c r="C8" s="1" t="s">
        <v>2</v>
      </c>
      <c r="D8" s="1" t="s">
        <v>24</v>
      </c>
      <c r="E8" s="1" t="s">
        <v>25</v>
      </c>
      <c r="F8" s="2" t="s">
        <v>14</v>
      </c>
      <c r="G8" s="1" t="s">
        <v>38</v>
      </c>
      <c r="H8" s="3"/>
      <c r="I8" s="2" t="s">
        <v>15</v>
      </c>
      <c r="J8" s="2" t="s">
        <v>16</v>
      </c>
      <c r="K8" s="1" t="s">
        <v>41</v>
      </c>
      <c r="L8" s="1" t="s">
        <v>18</v>
      </c>
      <c r="M8" s="3"/>
      <c r="N8" s="2" t="s">
        <v>19</v>
      </c>
      <c r="O8" s="2" t="s">
        <v>20</v>
      </c>
      <c r="P8" s="2" t="s">
        <v>21</v>
      </c>
      <c r="Q8" s="1" t="s">
        <v>22</v>
      </c>
    </row>
    <row r="9" spans="1:18" x14ac:dyDescent="0.25">
      <c r="A9" s="25">
        <v>98000</v>
      </c>
      <c r="B9" s="26">
        <v>2019</v>
      </c>
      <c r="C9" s="27" t="s">
        <v>3</v>
      </c>
      <c r="D9" s="28">
        <v>43064350.219999999</v>
      </c>
      <c r="E9" s="28">
        <v>932284.63</v>
      </c>
      <c r="F9" s="28">
        <v>100000</v>
      </c>
      <c r="G9" s="5">
        <f>+D9+E9+F9</f>
        <v>44096634.850000001</v>
      </c>
      <c r="H9" s="6"/>
      <c r="I9" s="28"/>
      <c r="J9" s="28"/>
      <c r="K9" s="5">
        <f>+I9+J9</f>
        <v>0</v>
      </c>
      <c r="L9" s="5">
        <f>+G9-K9</f>
        <v>44096634.850000001</v>
      </c>
      <c r="M9" s="6"/>
      <c r="N9" s="28"/>
      <c r="O9" s="28"/>
      <c r="P9" s="28"/>
      <c r="Q9" s="5">
        <f>+L9+N9-O9-P9</f>
        <v>44096634.850000001</v>
      </c>
      <c r="R9" s="4"/>
    </row>
    <row r="10" spans="1:18" x14ac:dyDescent="0.25">
      <c r="A10" s="25">
        <v>98029</v>
      </c>
      <c r="B10" s="29">
        <v>2019</v>
      </c>
      <c r="C10" s="27" t="s">
        <v>51</v>
      </c>
      <c r="D10" s="31">
        <v>647408.07999999996</v>
      </c>
      <c r="E10" s="31">
        <v>0</v>
      </c>
      <c r="F10" s="31">
        <v>0</v>
      </c>
      <c r="G10" s="5">
        <f t="shared" ref="G10:G102" si="0">+D10+E10+F10</f>
        <v>647408.07999999996</v>
      </c>
      <c r="H10" s="7"/>
      <c r="I10" s="31">
        <v>0</v>
      </c>
      <c r="J10" s="31">
        <v>0</v>
      </c>
      <c r="K10" s="5">
        <f t="shared" ref="K10:K102" si="1">+I10+J10</f>
        <v>0</v>
      </c>
      <c r="L10" s="5">
        <f t="shared" ref="L10:L102" si="2">+G10-K10</f>
        <v>647408.07999999996</v>
      </c>
      <c r="M10" s="7"/>
      <c r="N10" s="31"/>
      <c r="O10" s="31"/>
      <c r="P10" s="31"/>
      <c r="Q10" s="5">
        <f t="shared" ref="Q10:Q102" si="3">+L10+N10-O10-P10</f>
        <v>647408.07999999996</v>
      </c>
    </row>
    <row r="11" spans="1:18" x14ac:dyDescent="0.25">
      <c r="A11" s="25">
        <v>98041</v>
      </c>
      <c r="B11" s="26">
        <v>2019</v>
      </c>
      <c r="C11" s="27" t="s">
        <v>52</v>
      </c>
      <c r="D11" s="28">
        <v>1241199.48</v>
      </c>
      <c r="E11" s="28">
        <v>0</v>
      </c>
      <c r="F11" s="28">
        <v>15000</v>
      </c>
      <c r="G11" s="5">
        <f t="shared" si="0"/>
        <v>1256199.48</v>
      </c>
      <c r="H11" s="6"/>
      <c r="I11" s="28">
        <v>0</v>
      </c>
      <c r="J11" s="28">
        <v>0</v>
      </c>
      <c r="K11" s="5">
        <f t="shared" si="1"/>
        <v>0</v>
      </c>
      <c r="L11" s="5">
        <f t="shared" si="2"/>
        <v>1256199.48</v>
      </c>
      <c r="M11" s="6"/>
      <c r="N11" s="28"/>
      <c r="O11" s="28"/>
      <c r="P11" s="28"/>
      <c r="Q11" s="5">
        <f t="shared" si="3"/>
        <v>1256199.48</v>
      </c>
    </row>
    <row r="12" spans="1:18" x14ac:dyDescent="0.25">
      <c r="A12" s="25"/>
      <c r="B12" s="29"/>
      <c r="C12" s="30"/>
      <c r="D12" s="31"/>
      <c r="E12" s="31"/>
      <c r="F12" s="31"/>
      <c r="G12" s="5">
        <f t="shared" si="0"/>
        <v>0</v>
      </c>
      <c r="H12" s="7"/>
      <c r="I12" s="31"/>
      <c r="J12" s="31"/>
      <c r="K12" s="5">
        <f t="shared" si="1"/>
        <v>0</v>
      </c>
      <c r="L12" s="5">
        <f t="shared" si="2"/>
        <v>0</v>
      </c>
      <c r="M12" s="7"/>
      <c r="N12" s="31"/>
      <c r="O12" s="31"/>
      <c r="P12" s="31"/>
      <c r="Q12" s="5">
        <f t="shared" si="3"/>
        <v>0</v>
      </c>
    </row>
    <row r="13" spans="1:18" x14ac:dyDescent="0.25">
      <c r="A13" s="25"/>
      <c r="B13" s="26"/>
      <c r="C13" s="27"/>
      <c r="D13" s="28"/>
      <c r="E13" s="28"/>
      <c r="F13" s="28"/>
      <c r="G13" s="5">
        <f t="shared" si="0"/>
        <v>0</v>
      </c>
      <c r="H13" s="6"/>
      <c r="I13" s="28"/>
      <c r="J13" s="28"/>
      <c r="K13" s="5">
        <f t="shared" si="1"/>
        <v>0</v>
      </c>
      <c r="L13" s="5">
        <f t="shared" si="2"/>
        <v>0</v>
      </c>
      <c r="M13" s="6"/>
      <c r="N13" s="28"/>
      <c r="O13" s="28"/>
      <c r="P13" s="28"/>
      <c r="Q13" s="5">
        <f t="shared" si="3"/>
        <v>0</v>
      </c>
    </row>
    <row r="14" spans="1:18" x14ac:dyDescent="0.25">
      <c r="A14" s="25"/>
      <c r="B14" s="29"/>
      <c r="C14" s="30"/>
      <c r="D14" s="31"/>
      <c r="E14" s="31"/>
      <c r="F14" s="31"/>
      <c r="G14" s="5">
        <f t="shared" si="0"/>
        <v>0</v>
      </c>
      <c r="H14" s="7"/>
      <c r="I14" s="31"/>
      <c r="J14" s="31"/>
      <c r="K14" s="5">
        <f t="shared" si="1"/>
        <v>0</v>
      </c>
      <c r="L14" s="5">
        <f t="shared" si="2"/>
        <v>0</v>
      </c>
      <c r="M14" s="7"/>
      <c r="N14" s="31"/>
      <c r="O14" s="31"/>
      <c r="P14" s="31"/>
      <c r="Q14" s="5">
        <f t="shared" si="3"/>
        <v>0</v>
      </c>
    </row>
    <row r="15" spans="1:18" x14ac:dyDescent="0.25">
      <c r="A15" s="25"/>
      <c r="B15" s="26"/>
      <c r="C15" s="27"/>
      <c r="D15" s="28"/>
      <c r="E15" s="28"/>
      <c r="F15" s="28"/>
      <c r="G15" s="5">
        <f t="shared" si="0"/>
        <v>0</v>
      </c>
      <c r="H15" s="6"/>
      <c r="I15" s="28"/>
      <c r="J15" s="28"/>
      <c r="K15" s="5">
        <f t="shared" si="1"/>
        <v>0</v>
      </c>
      <c r="L15" s="5">
        <f t="shared" si="2"/>
        <v>0</v>
      </c>
      <c r="M15" s="6"/>
      <c r="N15" s="28"/>
      <c r="O15" s="28"/>
      <c r="P15" s="28"/>
      <c r="Q15" s="5">
        <f t="shared" si="3"/>
        <v>0</v>
      </c>
    </row>
    <row r="16" spans="1:18" x14ac:dyDescent="0.25">
      <c r="A16" s="25"/>
      <c r="B16" s="29"/>
      <c r="C16" s="30"/>
      <c r="D16" s="31"/>
      <c r="E16" s="31"/>
      <c r="F16" s="31"/>
      <c r="G16" s="5">
        <f t="shared" si="0"/>
        <v>0</v>
      </c>
      <c r="H16" s="7"/>
      <c r="I16" s="31"/>
      <c r="J16" s="31"/>
      <c r="K16" s="5">
        <f t="shared" si="1"/>
        <v>0</v>
      </c>
      <c r="L16" s="5">
        <f t="shared" si="2"/>
        <v>0</v>
      </c>
      <c r="M16" s="7"/>
      <c r="N16" s="31"/>
      <c r="O16" s="31"/>
      <c r="P16" s="31"/>
      <c r="Q16" s="5">
        <f t="shared" si="3"/>
        <v>0</v>
      </c>
    </row>
    <row r="17" spans="1:18" x14ac:dyDescent="0.25">
      <c r="A17" s="25"/>
      <c r="B17" s="26"/>
      <c r="C17" s="27"/>
      <c r="D17" s="28"/>
      <c r="E17" s="28"/>
      <c r="F17" s="28"/>
      <c r="G17" s="5">
        <f t="shared" si="0"/>
        <v>0</v>
      </c>
      <c r="H17" s="6"/>
      <c r="I17" s="28"/>
      <c r="J17" s="28"/>
      <c r="K17" s="5">
        <f t="shared" si="1"/>
        <v>0</v>
      </c>
      <c r="L17" s="5">
        <f t="shared" si="2"/>
        <v>0</v>
      </c>
      <c r="M17" s="6"/>
      <c r="N17" s="28"/>
      <c r="O17" s="28"/>
      <c r="P17" s="28"/>
      <c r="Q17" s="5">
        <f t="shared" si="3"/>
        <v>0</v>
      </c>
    </row>
    <row r="18" spans="1:18" x14ac:dyDescent="0.25">
      <c r="A18" s="25"/>
      <c r="B18" s="29"/>
      <c r="C18" s="30"/>
      <c r="D18" s="31"/>
      <c r="E18" s="31"/>
      <c r="F18" s="31"/>
      <c r="G18" s="5">
        <f t="shared" si="0"/>
        <v>0</v>
      </c>
      <c r="H18" s="7"/>
      <c r="I18" s="31"/>
      <c r="J18" s="31"/>
      <c r="K18" s="5">
        <f t="shared" si="1"/>
        <v>0</v>
      </c>
      <c r="L18" s="5">
        <f t="shared" si="2"/>
        <v>0</v>
      </c>
      <c r="M18" s="7"/>
      <c r="N18" s="31"/>
      <c r="O18" s="31"/>
      <c r="P18" s="31"/>
      <c r="Q18" s="5">
        <f t="shared" si="3"/>
        <v>0</v>
      </c>
    </row>
    <row r="19" spans="1:18" x14ac:dyDescent="0.25">
      <c r="A19" s="25"/>
      <c r="B19" s="26"/>
      <c r="C19" s="27"/>
      <c r="D19" s="28"/>
      <c r="E19" s="28"/>
      <c r="F19" s="28"/>
      <c r="G19" s="5">
        <f t="shared" si="0"/>
        <v>0</v>
      </c>
      <c r="H19" s="6"/>
      <c r="I19" s="28"/>
      <c r="J19" s="28"/>
      <c r="K19" s="5">
        <f t="shared" si="1"/>
        <v>0</v>
      </c>
      <c r="L19" s="5">
        <f t="shared" si="2"/>
        <v>0</v>
      </c>
      <c r="M19" s="6"/>
      <c r="N19" s="28"/>
      <c r="O19" s="28"/>
      <c r="P19" s="28"/>
      <c r="Q19" s="5">
        <f t="shared" si="3"/>
        <v>0</v>
      </c>
    </row>
    <row r="20" spans="1:18" x14ac:dyDescent="0.25">
      <c r="A20" s="25"/>
      <c r="B20" s="29"/>
      <c r="C20" s="30"/>
      <c r="D20" s="31"/>
      <c r="E20" s="31"/>
      <c r="F20" s="31"/>
      <c r="G20" s="5">
        <f t="shared" si="0"/>
        <v>0</v>
      </c>
      <c r="H20" s="7"/>
      <c r="I20" s="31"/>
      <c r="J20" s="31"/>
      <c r="K20" s="5">
        <f t="shared" si="1"/>
        <v>0</v>
      </c>
      <c r="L20" s="5">
        <f t="shared" si="2"/>
        <v>0</v>
      </c>
      <c r="M20" s="7"/>
      <c r="N20" s="31"/>
      <c r="O20" s="31"/>
      <c r="P20" s="31"/>
      <c r="Q20" s="5">
        <f t="shared" si="3"/>
        <v>0</v>
      </c>
    </row>
    <row r="21" spans="1:18" x14ac:dyDescent="0.25">
      <c r="A21" s="25"/>
      <c r="B21" s="26"/>
      <c r="C21" s="27"/>
      <c r="D21" s="28"/>
      <c r="E21" s="28"/>
      <c r="F21" s="28"/>
      <c r="G21" s="5">
        <f t="shared" si="0"/>
        <v>0</v>
      </c>
      <c r="H21" s="6"/>
      <c r="I21" s="28"/>
      <c r="J21" s="28"/>
      <c r="K21" s="5">
        <f t="shared" si="1"/>
        <v>0</v>
      </c>
      <c r="L21" s="5">
        <f t="shared" si="2"/>
        <v>0</v>
      </c>
      <c r="M21" s="6"/>
      <c r="N21" s="28"/>
      <c r="O21" s="28"/>
      <c r="P21" s="28"/>
      <c r="Q21" s="5">
        <f t="shared" si="3"/>
        <v>0</v>
      </c>
    </row>
    <row r="22" spans="1:18" x14ac:dyDescent="0.25">
      <c r="A22" s="25"/>
      <c r="B22" s="29"/>
      <c r="C22" s="30"/>
      <c r="D22" s="31"/>
      <c r="E22" s="31"/>
      <c r="F22" s="31"/>
      <c r="G22" s="5">
        <f t="shared" si="0"/>
        <v>0</v>
      </c>
      <c r="H22" s="7"/>
      <c r="I22" s="31"/>
      <c r="J22" s="31"/>
      <c r="K22" s="5">
        <f t="shared" si="1"/>
        <v>0</v>
      </c>
      <c r="L22" s="5">
        <f t="shared" si="2"/>
        <v>0</v>
      </c>
      <c r="M22" s="7"/>
      <c r="N22" s="31"/>
      <c r="O22" s="31"/>
      <c r="P22" s="31"/>
      <c r="Q22" s="5">
        <f t="shared" si="3"/>
        <v>0</v>
      </c>
    </row>
    <row r="23" spans="1:18" x14ac:dyDescent="0.25">
      <c r="A23" s="25"/>
      <c r="B23" s="26"/>
      <c r="C23" s="27"/>
      <c r="D23" s="28"/>
      <c r="E23" s="28"/>
      <c r="F23" s="28"/>
      <c r="G23" s="5">
        <f t="shared" si="0"/>
        <v>0</v>
      </c>
      <c r="H23" s="6"/>
      <c r="I23" s="28"/>
      <c r="J23" s="28"/>
      <c r="K23" s="5">
        <f t="shared" si="1"/>
        <v>0</v>
      </c>
      <c r="L23" s="5">
        <f t="shared" si="2"/>
        <v>0</v>
      </c>
      <c r="M23" s="6"/>
      <c r="N23" s="28"/>
      <c r="O23" s="28"/>
      <c r="P23" s="28"/>
      <c r="Q23" s="5">
        <f t="shared" si="3"/>
        <v>0</v>
      </c>
    </row>
    <row r="24" spans="1:18" x14ac:dyDescent="0.25">
      <c r="A24" s="25"/>
      <c r="B24" s="29"/>
      <c r="C24" s="30"/>
      <c r="D24" s="31"/>
      <c r="E24" s="31"/>
      <c r="F24" s="31"/>
      <c r="G24" s="5">
        <f t="shared" si="0"/>
        <v>0</v>
      </c>
      <c r="H24" s="7"/>
      <c r="I24" s="31"/>
      <c r="J24" s="31"/>
      <c r="K24" s="5">
        <f t="shared" si="1"/>
        <v>0</v>
      </c>
      <c r="L24" s="5">
        <f t="shared" si="2"/>
        <v>0</v>
      </c>
      <c r="M24" s="7"/>
      <c r="N24" s="31"/>
      <c r="O24" s="31"/>
      <c r="P24" s="31"/>
      <c r="Q24" s="5">
        <f t="shared" si="3"/>
        <v>0</v>
      </c>
    </row>
    <row r="25" spans="1:18" x14ac:dyDescent="0.25">
      <c r="A25" s="25"/>
      <c r="B25" s="26"/>
      <c r="C25" s="27"/>
      <c r="D25" s="28"/>
      <c r="E25" s="28"/>
      <c r="F25" s="28"/>
      <c r="G25" s="5">
        <f t="shared" si="0"/>
        <v>0</v>
      </c>
      <c r="H25" s="6"/>
      <c r="I25" s="28"/>
      <c r="J25" s="28"/>
      <c r="K25" s="5">
        <f t="shared" si="1"/>
        <v>0</v>
      </c>
      <c r="L25" s="5">
        <f t="shared" si="2"/>
        <v>0</v>
      </c>
      <c r="M25" s="6"/>
      <c r="N25" s="28"/>
      <c r="O25" s="28"/>
      <c r="P25" s="28"/>
      <c r="Q25" s="5">
        <f t="shared" si="3"/>
        <v>0</v>
      </c>
      <c r="R25" s="4"/>
    </row>
    <row r="26" spans="1:18" ht="15" customHeight="1" x14ac:dyDescent="0.25">
      <c r="A26" s="25"/>
      <c r="B26" s="29"/>
      <c r="C26" s="30"/>
      <c r="D26" s="31"/>
      <c r="E26" s="31"/>
      <c r="F26" s="31"/>
      <c r="G26" s="5">
        <f t="shared" si="0"/>
        <v>0</v>
      </c>
      <c r="H26" s="7"/>
      <c r="I26" s="31"/>
      <c r="J26" s="31"/>
      <c r="K26" s="5">
        <f t="shared" si="1"/>
        <v>0</v>
      </c>
      <c r="L26" s="5">
        <f t="shared" si="2"/>
        <v>0</v>
      </c>
      <c r="M26" s="7"/>
      <c r="N26" s="31"/>
      <c r="O26" s="31"/>
      <c r="P26" s="31"/>
      <c r="Q26" s="5">
        <f t="shared" si="3"/>
        <v>0</v>
      </c>
    </row>
    <row r="27" spans="1:18" x14ac:dyDescent="0.25">
      <c r="A27" s="25"/>
      <c r="B27" s="26"/>
      <c r="C27" s="27"/>
      <c r="D27" s="28"/>
      <c r="E27" s="28"/>
      <c r="F27" s="28"/>
      <c r="G27" s="5">
        <f t="shared" si="0"/>
        <v>0</v>
      </c>
      <c r="H27" s="6"/>
      <c r="I27" s="28"/>
      <c r="J27" s="28"/>
      <c r="K27" s="5">
        <f t="shared" si="1"/>
        <v>0</v>
      </c>
      <c r="L27" s="5">
        <f t="shared" si="2"/>
        <v>0</v>
      </c>
      <c r="M27" s="6"/>
      <c r="N27" s="28"/>
      <c r="O27" s="28"/>
      <c r="P27" s="28"/>
      <c r="Q27" s="5">
        <f t="shared" si="3"/>
        <v>0</v>
      </c>
    </row>
    <row r="28" spans="1:18" ht="15" customHeight="1" x14ac:dyDescent="0.25">
      <c r="A28" s="25"/>
      <c r="B28" s="29"/>
      <c r="C28" s="30"/>
      <c r="D28" s="31"/>
      <c r="E28" s="31"/>
      <c r="F28" s="31"/>
      <c r="G28" s="5">
        <f t="shared" ref="G28" si="4">+D28+E28+F28</f>
        <v>0</v>
      </c>
      <c r="H28" s="7"/>
      <c r="I28" s="31"/>
      <c r="J28" s="31"/>
      <c r="K28" s="5">
        <f t="shared" ref="K28" si="5">+I28+J28</f>
        <v>0</v>
      </c>
      <c r="L28" s="5">
        <f t="shared" ref="L28" si="6">+G28-K28</f>
        <v>0</v>
      </c>
      <c r="M28" s="7"/>
      <c r="N28" s="31"/>
      <c r="O28" s="31"/>
      <c r="P28" s="31"/>
      <c r="Q28" s="5">
        <f t="shared" ref="Q28" si="7">+L28+N28-O28-P28</f>
        <v>0</v>
      </c>
    </row>
    <row r="29" spans="1:18" x14ac:dyDescent="0.25">
      <c r="A29" s="25"/>
      <c r="B29" s="26"/>
      <c r="C29" s="27"/>
      <c r="D29" s="28"/>
      <c r="E29" s="28"/>
      <c r="F29" s="28"/>
      <c r="G29" s="5">
        <f t="shared" ref="G29:G68" si="8">+D29+E29+F29</f>
        <v>0</v>
      </c>
      <c r="H29" s="6"/>
      <c r="I29" s="28"/>
      <c r="J29" s="28"/>
      <c r="K29" s="5">
        <f t="shared" ref="K29:K68" si="9">+I29+J29</f>
        <v>0</v>
      </c>
      <c r="L29" s="5">
        <f t="shared" ref="L29:L68" si="10">+G29-K29</f>
        <v>0</v>
      </c>
      <c r="M29" s="6"/>
      <c r="N29" s="28"/>
      <c r="O29" s="28"/>
      <c r="P29" s="28"/>
      <c r="Q29" s="5">
        <f t="shared" ref="Q29:Q68" si="11">+L29+N29-O29-P29</f>
        <v>0</v>
      </c>
    </row>
    <row r="30" spans="1:18" x14ac:dyDescent="0.25">
      <c r="A30" s="25"/>
      <c r="B30" s="29"/>
      <c r="C30" s="30"/>
      <c r="D30" s="31"/>
      <c r="E30" s="31"/>
      <c r="F30" s="31"/>
      <c r="G30" s="5">
        <f t="shared" si="8"/>
        <v>0</v>
      </c>
      <c r="H30" s="7"/>
      <c r="I30" s="31"/>
      <c r="J30" s="31"/>
      <c r="K30" s="5">
        <f t="shared" si="9"/>
        <v>0</v>
      </c>
      <c r="L30" s="5">
        <f t="shared" si="10"/>
        <v>0</v>
      </c>
      <c r="M30" s="7"/>
      <c r="N30" s="31"/>
      <c r="O30" s="31"/>
      <c r="P30" s="31"/>
      <c r="Q30" s="5">
        <f t="shared" si="11"/>
        <v>0</v>
      </c>
    </row>
    <row r="31" spans="1:18" x14ac:dyDescent="0.25">
      <c r="A31" s="25"/>
      <c r="B31" s="26"/>
      <c r="C31" s="27"/>
      <c r="D31" s="28"/>
      <c r="E31" s="28"/>
      <c r="F31" s="28"/>
      <c r="G31" s="5">
        <f t="shared" si="8"/>
        <v>0</v>
      </c>
      <c r="H31" s="6"/>
      <c r="I31" s="28"/>
      <c r="J31" s="28"/>
      <c r="K31" s="5">
        <f t="shared" si="9"/>
        <v>0</v>
      </c>
      <c r="L31" s="5">
        <f t="shared" si="10"/>
        <v>0</v>
      </c>
      <c r="M31" s="6"/>
      <c r="N31" s="28"/>
      <c r="O31" s="28"/>
      <c r="P31" s="28"/>
      <c r="Q31" s="5">
        <f t="shared" si="11"/>
        <v>0</v>
      </c>
    </row>
    <row r="32" spans="1:18" x14ac:dyDescent="0.25">
      <c r="A32" s="25"/>
      <c r="B32" s="29"/>
      <c r="C32" s="30"/>
      <c r="D32" s="31"/>
      <c r="E32" s="31"/>
      <c r="F32" s="31"/>
      <c r="G32" s="5">
        <f t="shared" si="8"/>
        <v>0</v>
      </c>
      <c r="H32" s="7"/>
      <c r="I32" s="31"/>
      <c r="J32" s="31"/>
      <c r="K32" s="5">
        <f t="shared" si="9"/>
        <v>0</v>
      </c>
      <c r="L32" s="5">
        <f t="shared" si="10"/>
        <v>0</v>
      </c>
      <c r="M32" s="7"/>
      <c r="N32" s="31"/>
      <c r="O32" s="31"/>
      <c r="P32" s="31"/>
      <c r="Q32" s="5">
        <f t="shared" si="11"/>
        <v>0</v>
      </c>
    </row>
    <row r="33" spans="1:18" x14ac:dyDescent="0.25">
      <c r="A33" s="25"/>
      <c r="B33" s="26"/>
      <c r="C33" s="27"/>
      <c r="D33" s="28"/>
      <c r="E33" s="28"/>
      <c r="F33" s="28"/>
      <c r="G33" s="5">
        <f t="shared" si="8"/>
        <v>0</v>
      </c>
      <c r="H33" s="6"/>
      <c r="I33" s="28"/>
      <c r="J33" s="28"/>
      <c r="K33" s="5">
        <f t="shared" si="9"/>
        <v>0</v>
      </c>
      <c r="L33" s="5">
        <f t="shared" si="10"/>
        <v>0</v>
      </c>
      <c r="M33" s="6"/>
      <c r="N33" s="28"/>
      <c r="O33" s="28"/>
      <c r="P33" s="28"/>
      <c r="Q33" s="5">
        <f t="shared" si="11"/>
        <v>0</v>
      </c>
    </row>
    <row r="34" spans="1:18" x14ac:dyDescent="0.25">
      <c r="A34" s="25"/>
      <c r="B34" s="29"/>
      <c r="C34" s="30"/>
      <c r="D34" s="31"/>
      <c r="E34" s="31"/>
      <c r="F34" s="31"/>
      <c r="G34" s="5">
        <f t="shared" si="8"/>
        <v>0</v>
      </c>
      <c r="H34" s="7"/>
      <c r="I34" s="31"/>
      <c r="J34" s="31"/>
      <c r="K34" s="5">
        <f t="shared" si="9"/>
        <v>0</v>
      </c>
      <c r="L34" s="5">
        <f t="shared" si="10"/>
        <v>0</v>
      </c>
      <c r="M34" s="7"/>
      <c r="N34" s="31"/>
      <c r="O34" s="31"/>
      <c r="P34" s="31"/>
      <c r="Q34" s="5">
        <f t="shared" si="11"/>
        <v>0</v>
      </c>
    </row>
    <row r="35" spans="1:18" x14ac:dyDescent="0.25">
      <c r="A35" s="25"/>
      <c r="B35" s="26"/>
      <c r="C35" s="27"/>
      <c r="D35" s="28"/>
      <c r="E35" s="28"/>
      <c r="F35" s="28"/>
      <c r="G35" s="5">
        <f t="shared" si="8"/>
        <v>0</v>
      </c>
      <c r="H35" s="6"/>
      <c r="I35" s="28"/>
      <c r="J35" s="28"/>
      <c r="K35" s="5">
        <f t="shared" si="9"/>
        <v>0</v>
      </c>
      <c r="L35" s="5">
        <f t="shared" si="10"/>
        <v>0</v>
      </c>
      <c r="M35" s="6"/>
      <c r="N35" s="28"/>
      <c r="O35" s="28"/>
      <c r="P35" s="28"/>
      <c r="Q35" s="5">
        <f t="shared" si="11"/>
        <v>0</v>
      </c>
    </row>
    <row r="36" spans="1:18" x14ac:dyDescent="0.25">
      <c r="A36" s="25"/>
      <c r="B36" s="29"/>
      <c r="C36" s="30"/>
      <c r="D36" s="31"/>
      <c r="E36" s="31"/>
      <c r="F36" s="31"/>
      <c r="G36" s="5">
        <f t="shared" si="8"/>
        <v>0</v>
      </c>
      <c r="H36" s="7"/>
      <c r="I36" s="31"/>
      <c r="J36" s="31"/>
      <c r="K36" s="5">
        <f t="shared" si="9"/>
        <v>0</v>
      </c>
      <c r="L36" s="5">
        <f t="shared" si="10"/>
        <v>0</v>
      </c>
      <c r="M36" s="7"/>
      <c r="N36" s="31"/>
      <c r="O36" s="31"/>
      <c r="P36" s="31"/>
      <c r="Q36" s="5">
        <f t="shared" si="11"/>
        <v>0</v>
      </c>
    </row>
    <row r="37" spans="1:18" x14ac:dyDescent="0.25">
      <c r="A37" s="25"/>
      <c r="B37" s="26"/>
      <c r="C37" s="27"/>
      <c r="D37" s="28"/>
      <c r="E37" s="28"/>
      <c r="F37" s="28"/>
      <c r="G37" s="5">
        <f t="shared" si="8"/>
        <v>0</v>
      </c>
      <c r="H37" s="6"/>
      <c r="I37" s="28"/>
      <c r="J37" s="28"/>
      <c r="K37" s="5">
        <f t="shared" si="9"/>
        <v>0</v>
      </c>
      <c r="L37" s="5">
        <f t="shared" si="10"/>
        <v>0</v>
      </c>
      <c r="M37" s="6"/>
      <c r="N37" s="28"/>
      <c r="O37" s="28"/>
      <c r="P37" s="28"/>
      <c r="Q37" s="5">
        <f t="shared" si="11"/>
        <v>0</v>
      </c>
    </row>
    <row r="38" spans="1:18" x14ac:dyDescent="0.25">
      <c r="A38" s="25"/>
      <c r="B38" s="29"/>
      <c r="C38" s="30"/>
      <c r="D38" s="31"/>
      <c r="E38" s="31"/>
      <c r="F38" s="31"/>
      <c r="G38" s="5">
        <f t="shared" si="8"/>
        <v>0</v>
      </c>
      <c r="H38" s="7"/>
      <c r="I38" s="31"/>
      <c r="J38" s="31"/>
      <c r="K38" s="5">
        <f t="shared" si="9"/>
        <v>0</v>
      </c>
      <c r="L38" s="5">
        <f t="shared" si="10"/>
        <v>0</v>
      </c>
      <c r="M38" s="7"/>
      <c r="N38" s="31"/>
      <c r="O38" s="31"/>
      <c r="P38" s="31"/>
      <c r="Q38" s="5">
        <f t="shared" si="11"/>
        <v>0</v>
      </c>
    </row>
    <row r="39" spans="1:18" x14ac:dyDescent="0.25">
      <c r="A39" s="25"/>
      <c r="B39" s="26"/>
      <c r="C39" s="27"/>
      <c r="D39" s="28"/>
      <c r="E39" s="28"/>
      <c r="F39" s="28"/>
      <c r="G39" s="5">
        <f t="shared" si="8"/>
        <v>0</v>
      </c>
      <c r="H39" s="6"/>
      <c r="I39" s="28"/>
      <c r="J39" s="28"/>
      <c r="K39" s="5">
        <f t="shared" si="9"/>
        <v>0</v>
      </c>
      <c r="L39" s="5">
        <f t="shared" si="10"/>
        <v>0</v>
      </c>
      <c r="M39" s="6"/>
      <c r="N39" s="28"/>
      <c r="O39" s="28"/>
      <c r="P39" s="28"/>
      <c r="Q39" s="5">
        <f t="shared" si="11"/>
        <v>0</v>
      </c>
    </row>
    <row r="40" spans="1:18" x14ac:dyDescent="0.25">
      <c r="A40" s="25"/>
      <c r="B40" s="29"/>
      <c r="C40" s="30"/>
      <c r="D40" s="31"/>
      <c r="E40" s="31"/>
      <c r="F40" s="31"/>
      <c r="G40" s="5">
        <f t="shared" si="8"/>
        <v>0</v>
      </c>
      <c r="H40" s="7"/>
      <c r="I40" s="31"/>
      <c r="J40" s="31"/>
      <c r="K40" s="5">
        <f t="shared" si="9"/>
        <v>0</v>
      </c>
      <c r="L40" s="5">
        <f t="shared" si="10"/>
        <v>0</v>
      </c>
      <c r="M40" s="7"/>
      <c r="N40" s="31"/>
      <c r="O40" s="31"/>
      <c r="P40" s="31"/>
      <c r="Q40" s="5">
        <f t="shared" si="11"/>
        <v>0</v>
      </c>
    </row>
    <row r="41" spans="1:18" x14ac:dyDescent="0.25">
      <c r="A41" s="25"/>
      <c r="B41" s="26"/>
      <c r="C41" s="27"/>
      <c r="D41" s="28"/>
      <c r="E41" s="28"/>
      <c r="F41" s="28"/>
      <c r="G41" s="5">
        <f t="shared" ref="G41:G62" si="12">+D41+E41+F41</f>
        <v>0</v>
      </c>
      <c r="H41" s="6"/>
      <c r="I41" s="28"/>
      <c r="J41" s="28"/>
      <c r="K41" s="5">
        <f t="shared" ref="K41:K62" si="13">+I41+J41</f>
        <v>0</v>
      </c>
      <c r="L41" s="5">
        <f t="shared" ref="L41:L62" si="14">+G41-K41</f>
        <v>0</v>
      </c>
      <c r="M41" s="6"/>
      <c r="N41" s="28"/>
      <c r="O41" s="28"/>
      <c r="P41" s="28"/>
      <c r="Q41" s="5">
        <f t="shared" ref="Q41:Q62" si="15">+L41+N41-O41-P41</f>
        <v>0</v>
      </c>
    </row>
    <row r="42" spans="1:18" x14ac:dyDescent="0.25">
      <c r="A42" s="25"/>
      <c r="B42" s="29"/>
      <c r="C42" s="30"/>
      <c r="D42" s="31"/>
      <c r="E42" s="31"/>
      <c r="F42" s="31"/>
      <c r="G42" s="5">
        <f t="shared" si="12"/>
        <v>0</v>
      </c>
      <c r="H42" s="7"/>
      <c r="I42" s="31"/>
      <c r="J42" s="31"/>
      <c r="K42" s="5">
        <f t="shared" si="13"/>
        <v>0</v>
      </c>
      <c r="L42" s="5">
        <f t="shared" si="14"/>
        <v>0</v>
      </c>
      <c r="M42" s="7"/>
      <c r="N42" s="31"/>
      <c r="O42" s="31"/>
      <c r="P42" s="31"/>
      <c r="Q42" s="5">
        <f t="shared" si="15"/>
        <v>0</v>
      </c>
    </row>
    <row r="43" spans="1:18" x14ac:dyDescent="0.25">
      <c r="A43" s="25"/>
      <c r="B43" s="26"/>
      <c r="C43" s="27"/>
      <c r="D43" s="28"/>
      <c r="E43" s="28"/>
      <c r="F43" s="28"/>
      <c r="G43" s="5">
        <f t="shared" si="12"/>
        <v>0</v>
      </c>
      <c r="H43" s="6"/>
      <c r="I43" s="28"/>
      <c r="J43" s="28"/>
      <c r="K43" s="5">
        <f t="shared" si="13"/>
        <v>0</v>
      </c>
      <c r="L43" s="5">
        <f t="shared" si="14"/>
        <v>0</v>
      </c>
      <c r="M43" s="6"/>
      <c r="N43" s="28"/>
      <c r="O43" s="28"/>
      <c r="P43" s="28"/>
      <c r="Q43" s="5">
        <f t="shared" si="15"/>
        <v>0</v>
      </c>
      <c r="R43" s="4"/>
    </row>
    <row r="44" spans="1:18" ht="15" customHeight="1" x14ac:dyDescent="0.25">
      <c r="A44" s="25"/>
      <c r="B44" s="29"/>
      <c r="C44" s="30"/>
      <c r="D44" s="31"/>
      <c r="E44" s="31"/>
      <c r="F44" s="31"/>
      <c r="G44" s="5">
        <f t="shared" si="12"/>
        <v>0</v>
      </c>
      <c r="H44" s="7"/>
      <c r="I44" s="31"/>
      <c r="J44" s="31"/>
      <c r="K44" s="5">
        <f t="shared" si="13"/>
        <v>0</v>
      </c>
      <c r="L44" s="5">
        <f t="shared" si="14"/>
        <v>0</v>
      </c>
      <c r="M44" s="7"/>
      <c r="N44" s="31"/>
      <c r="O44" s="31"/>
      <c r="P44" s="31"/>
      <c r="Q44" s="5">
        <f t="shared" si="15"/>
        <v>0</v>
      </c>
    </row>
    <row r="45" spans="1:18" x14ac:dyDescent="0.25">
      <c r="A45" s="25"/>
      <c r="B45" s="26"/>
      <c r="C45" s="27"/>
      <c r="D45" s="28"/>
      <c r="E45" s="28"/>
      <c r="F45" s="28"/>
      <c r="G45" s="5">
        <f t="shared" si="12"/>
        <v>0</v>
      </c>
      <c r="H45" s="6"/>
      <c r="I45" s="28"/>
      <c r="J45" s="28"/>
      <c r="K45" s="5">
        <f t="shared" si="13"/>
        <v>0</v>
      </c>
      <c r="L45" s="5">
        <f t="shared" si="14"/>
        <v>0</v>
      </c>
      <c r="M45" s="6"/>
      <c r="N45" s="28"/>
      <c r="O45" s="28"/>
      <c r="P45" s="28"/>
      <c r="Q45" s="5">
        <f t="shared" si="15"/>
        <v>0</v>
      </c>
    </row>
    <row r="46" spans="1:18" x14ac:dyDescent="0.25">
      <c r="A46" s="25"/>
      <c r="B46" s="26"/>
      <c r="C46" s="27"/>
      <c r="D46" s="28"/>
      <c r="E46" s="28"/>
      <c r="F46" s="28"/>
      <c r="G46" s="5">
        <f t="shared" si="12"/>
        <v>0</v>
      </c>
      <c r="H46" s="6"/>
      <c r="I46" s="28"/>
      <c r="J46" s="28"/>
      <c r="K46" s="5">
        <f t="shared" si="13"/>
        <v>0</v>
      </c>
      <c r="L46" s="5">
        <f t="shared" si="14"/>
        <v>0</v>
      </c>
      <c r="M46" s="6"/>
      <c r="N46" s="28"/>
      <c r="O46" s="28"/>
      <c r="P46" s="28"/>
      <c r="Q46" s="5">
        <f t="shared" si="15"/>
        <v>0</v>
      </c>
    </row>
    <row r="47" spans="1:18" x14ac:dyDescent="0.25">
      <c r="A47" s="25"/>
      <c r="B47" s="29"/>
      <c r="C47" s="30"/>
      <c r="D47" s="31"/>
      <c r="E47" s="31"/>
      <c r="F47" s="31"/>
      <c r="G47" s="5">
        <f t="shared" si="12"/>
        <v>0</v>
      </c>
      <c r="H47" s="7"/>
      <c r="I47" s="31"/>
      <c r="J47" s="31"/>
      <c r="K47" s="5">
        <f t="shared" si="13"/>
        <v>0</v>
      </c>
      <c r="L47" s="5">
        <f t="shared" si="14"/>
        <v>0</v>
      </c>
      <c r="M47" s="7"/>
      <c r="N47" s="31"/>
      <c r="O47" s="31"/>
      <c r="P47" s="31"/>
      <c r="Q47" s="5">
        <f t="shared" si="15"/>
        <v>0</v>
      </c>
    </row>
    <row r="48" spans="1:18" x14ac:dyDescent="0.25">
      <c r="A48" s="25"/>
      <c r="B48" s="26"/>
      <c r="C48" s="27"/>
      <c r="D48" s="28"/>
      <c r="E48" s="28"/>
      <c r="F48" s="28"/>
      <c r="G48" s="5">
        <f t="shared" si="12"/>
        <v>0</v>
      </c>
      <c r="H48" s="6"/>
      <c r="I48" s="28"/>
      <c r="J48" s="28"/>
      <c r="K48" s="5">
        <f t="shared" si="13"/>
        <v>0</v>
      </c>
      <c r="L48" s="5">
        <f t="shared" si="14"/>
        <v>0</v>
      </c>
      <c r="M48" s="6"/>
      <c r="N48" s="28"/>
      <c r="O48" s="28"/>
      <c r="P48" s="28"/>
      <c r="Q48" s="5">
        <f t="shared" si="15"/>
        <v>0</v>
      </c>
    </row>
    <row r="49" spans="1:18" x14ac:dyDescent="0.25">
      <c r="A49" s="25"/>
      <c r="B49" s="29"/>
      <c r="C49" s="30"/>
      <c r="D49" s="31"/>
      <c r="E49" s="31"/>
      <c r="F49" s="31"/>
      <c r="G49" s="5">
        <f t="shared" si="12"/>
        <v>0</v>
      </c>
      <c r="H49" s="7"/>
      <c r="I49" s="31"/>
      <c r="J49" s="31"/>
      <c r="K49" s="5">
        <f t="shared" si="13"/>
        <v>0</v>
      </c>
      <c r="L49" s="5">
        <f t="shared" si="14"/>
        <v>0</v>
      </c>
      <c r="M49" s="7"/>
      <c r="N49" s="31"/>
      <c r="O49" s="31"/>
      <c r="P49" s="31"/>
      <c r="Q49" s="5">
        <f t="shared" si="15"/>
        <v>0</v>
      </c>
    </row>
    <row r="50" spans="1:18" x14ac:dyDescent="0.25">
      <c r="A50" s="25"/>
      <c r="B50" s="26"/>
      <c r="C50" s="27"/>
      <c r="D50" s="28"/>
      <c r="E50" s="28"/>
      <c r="F50" s="28"/>
      <c r="G50" s="5">
        <f t="shared" si="12"/>
        <v>0</v>
      </c>
      <c r="H50" s="6"/>
      <c r="I50" s="28"/>
      <c r="J50" s="28"/>
      <c r="K50" s="5">
        <f t="shared" si="13"/>
        <v>0</v>
      </c>
      <c r="L50" s="5">
        <f t="shared" si="14"/>
        <v>0</v>
      </c>
      <c r="M50" s="6"/>
      <c r="N50" s="28"/>
      <c r="O50" s="28"/>
      <c r="P50" s="28"/>
      <c r="Q50" s="5">
        <f t="shared" si="15"/>
        <v>0</v>
      </c>
    </row>
    <row r="51" spans="1:18" x14ac:dyDescent="0.25">
      <c r="A51" s="25"/>
      <c r="B51" s="29"/>
      <c r="C51" s="30"/>
      <c r="D51" s="31"/>
      <c r="E51" s="31"/>
      <c r="F51" s="31"/>
      <c r="G51" s="5">
        <f t="shared" si="12"/>
        <v>0</v>
      </c>
      <c r="H51" s="7"/>
      <c r="I51" s="31"/>
      <c r="J51" s="31"/>
      <c r="K51" s="5">
        <f t="shared" si="13"/>
        <v>0</v>
      </c>
      <c r="L51" s="5">
        <f t="shared" si="14"/>
        <v>0</v>
      </c>
      <c r="M51" s="7"/>
      <c r="N51" s="31"/>
      <c r="O51" s="31"/>
      <c r="P51" s="31"/>
      <c r="Q51" s="5">
        <f t="shared" si="15"/>
        <v>0</v>
      </c>
    </row>
    <row r="52" spans="1:18" x14ac:dyDescent="0.25">
      <c r="A52" s="25"/>
      <c r="B52" s="26"/>
      <c r="C52" s="27"/>
      <c r="D52" s="28"/>
      <c r="E52" s="28"/>
      <c r="F52" s="28"/>
      <c r="G52" s="5">
        <f t="shared" si="12"/>
        <v>0</v>
      </c>
      <c r="H52" s="6"/>
      <c r="I52" s="28"/>
      <c r="J52" s="28"/>
      <c r="K52" s="5">
        <f t="shared" si="13"/>
        <v>0</v>
      </c>
      <c r="L52" s="5">
        <f t="shared" si="14"/>
        <v>0</v>
      </c>
      <c r="M52" s="6"/>
      <c r="N52" s="28"/>
      <c r="O52" s="28"/>
      <c r="P52" s="28"/>
      <c r="Q52" s="5">
        <f t="shared" si="15"/>
        <v>0</v>
      </c>
    </row>
    <row r="53" spans="1:18" x14ac:dyDescent="0.25">
      <c r="A53" s="25"/>
      <c r="B53" s="29"/>
      <c r="C53" s="30"/>
      <c r="D53" s="31"/>
      <c r="E53" s="31"/>
      <c r="F53" s="31"/>
      <c r="G53" s="5">
        <f t="shared" si="12"/>
        <v>0</v>
      </c>
      <c r="H53" s="7"/>
      <c r="I53" s="31"/>
      <c r="J53" s="31"/>
      <c r="K53" s="5">
        <f t="shared" si="13"/>
        <v>0</v>
      </c>
      <c r="L53" s="5">
        <f t="shared" si="14"/>
        <v>0</v>
      </c>
      <c r="M53" s="7"/>
      <c r="N53" s="31"/>
      <c r="O53" s="31"/>
      <c r="P53" s="31"/>
      <c r="Q53" s="5">
        <f t="shared" si="15"/>
        <v>0</v>
      </c>
    </row>
    <row r="54" spans="1:18" x14ac:dyDescent="0.25">
      <c r="A54" s="25"/>
      <c r="B54" s="26"/>
      <c r="C54" s="27"/>
      <c r="D54" s="28"/>
      <c r="E54" s="28"/>
      <c r="F54" s="28"/>
      <c r="G54" s="5">
        <f t="shared" si="12"/>
        <v>0</v>
      </c>
      <c r="H54" s="6"/>
      <c r="I54" s="28"/>
      <c r="J54" s="28"/>
      <c r="K54" s="5">
        <f t="shared" si="13"/>
        <v>0</v>
      </c>
      <c r="L54" s="5">
        <f t="shared" si="14"/>
        <v>0</v>
      </c>
      <c r="M54" s="6"/>
      <c r="N54" s="28"/>
      <c r="O54" s="28"/>
      <c r="P54" s="28"/>
      <c r="Q54" s="5">
        <f t="shared" si="15"/>
        <v>0</v>
      </c>
    </row>
    <row r="55" spans="1:18" x14ac:dyDescent="0.25">
      <c r="A55" s="25"/>
      <c r="B55" s="29"/>
      <c r="C55" s="30"/>
      <c r="D55" s="31"/>
      <c r="E55" s="31"/>
      <c r="F55" s="31"/>
      <c r="G55" s="5">
        <f t="shared" si="12"/>
        <v>0</v>
      </c>
      <c r="H55" s="7"/>
      <c r="I55" s="31"/>
      <c r="J55" s="31"/>
      <c r="K55" s="5">
        <f t="shared" si="13"/>
        <v>0</v>
      </c>
      <c r="L55" s="5">
        <f t="shared" si="14"/>
        <v>0</v>
      </c>
      <c r="M55" s="7"/>
      <c r="N55" s="31"/>
      <c r="O55" s="31"/>
      <c r="P55" s="31"/>
      <c r="Q55" s="5">
        <f t="shared" si="15"/>
        <v>0</v>
      </c>
    </row>
    <row r="56" spans="1:18" x14ac:dyDescent="0.25">
      <c r="A56" s="25"/>
      <c r="B56" s="26"/>
      <c r="C56" s="27"/>
      <c r="D56" s="28"/>
      <c r="E56" s="28"/>
      <c r="F56" s="28"/>
      <c r="G56" s="5">
        <f t="shared" si="12"/>
        <v>0</v>
      </c>
      <c r="H56" s="6"/>
      <c r="I56" s="28"/>
      <c r="J56" s="28"/>
      <c r="K56" s="5">
        <f t="shared" si="13"/>
        <v>0</v>
      </c>
      <c r="L56" s="5">
        <f t="shared" si="14"/>
        <v>0</v>
      </c>
      <c r="M56" s="6"/>
      <c r="N56" s="28"/>
      <c r="O56" s="28"/>
      <c r="P56" s="28"/>
      <c r="Q56" s="5">
        <f t="shared" si="15"/>
        <v>0</v>
      </c>
    </row>
    <row r="57" spans="1:18" x14ac:dyDescent="0.25">
      <c r="A57" s="25"/>
      <c r="B57" s="29"/>
      <c r="C57" s="30"/>
      <c r="D57" s="31"/>
      <c r="E57" s="31"/>
      <c r="F57" s="31"/>
      <c r="G57" s="5">
        <f t="shared" si="12"/>
        <v>0</v>
      </c>
      <c r="H57" s="7"/>
      <c r="I57" s="31"/>
      <c r="J57" s="31"/>
      <c r="K57" s="5">
        <f t="shared" si="13"/>
        <v>0</v>
      </c>
      <c r="L57" s="5">
        <f t="shared" si="14"/>
        <v>0</v>
      </c>
      <c r="M57" s="7"/>
      <c r="N57" s="31"/>
      <c r="O57" s="31"/>
      <c r="P57" s="31"/>
      <c r="Q57" s="5">
        <f t="shared" si="15"/>
        <v>0</v>
      </c>
    </row>
    <row r="58" spans="1:18" x14ac:dyDescent="0.25">
      <c r="A58" s="25"/>
      <c r="B58" s="26"/>
      <c r="C58" s="27"/>
      <c r="D58" s="28"/>
      <c r="E58" s="28"/>
      <c r="F58" s="28"/>
      <c r="G58" s="5">
        <f t="shared" si="12"/>
        <v>0</v>
      </c>
      <c r="H58" s="6"/>
      <c r="I58" s="28"/>
      <c r="J58" s="28"/>
      <c r="K58" s="5">
        <f t="shared" si="13"/>
        <v>0</v>
      </c>
      <c r="L58" s="5">
        <f t="shared" si="14"/>
        <v>0</v>
      </c>
      <c r="M58" s="6"/>
      <c r="N58" s="28"/>
      <c r="O58" s="28"/>
      <c r="P58" s="28"/>
      <c r="Q58" s="5">
        <f t="shared" si="15"/>
        <v>0</v>
      </c>
    </row>
    <row r="59" spans="1:18" x14ac:dyDescent="0.25">
      <c r="A59" s="25"/>
      <c r="B59" s="29"/>
      <c r="C59" s="30"/>
      <c r="D59" s="31"/>
      <c r="E59" s="31"/>
      <c r="F59" s="31"/>
      <c r="G59" s="5">
        <f t="shared" si="12"/>
        <v>0</v>
      </c>
      <c r="H59" s="7"/>
      <c r="I59" s="31"/>
      <c r="J59" s="31"/>
      <c r="K59" s="5">
        <f t="shared" si="13"/>
        <v>0</v>
      </c>
      <c r="L59" s="5">
        <f t="shared" si="14"/>
        <v>0</v>
      </c>
      <c r="M59" s="7"/>
      <c r="N59" s="31"/>
      <c r="O59" s="31"/>
      <c r="P59" s="31"/>
      <c r="Q59" s="5">
        <f t="shared" si="15"/>
        <v>0</v>
      </c>
    </row>
    <row r="60" spans="1:18" x14ac:dyDescent="0.25">
      <c r="A60" s="25"/>
      <c r="B60" s="26"/>
      <c r="C60" s="27"/>
      <c r="D60" s="28"/>
      <c r="E60" s="28"/>
      <c r="F60" s="28"/>
      <c r="G60" s="5">
        <f t="shared" si="12"/>
        <v>0</v>
      </c>
      <c r="H60" s="6"/>
      <c r="I60" s="28"/>
      <c r="J60" s="28"/>
      <c r="K60" s="5">
        <f t="shared" si="13"/>
        <v>0</v>
      </c>
      <c r="L60" s="5">
        <f t="shared" si="14"/>
        <v>0</v>
      </c>
      <c r="M60" s="6"/>
      <c r="N60" s="28"/>
      <c r="O60" s="28"/>
      <c r="P60" s="28"/>
      <c r="Q60" s="5">
        <f t="shared" si="15"/>
        <v>0</v>
      </c>
      <c r="R60" s="4"/>
    </row>
    <row r="61" spans="1:18" ht="15" customHeight="1" x14ac:dyDescent="0.25">
      <c r="A61" s="25"/>
      <c r="B61" s="29"/>
      <c r="C61" s="30"/>
      <c r="D61" s="31"/>
      <c r="E61" s="31"/>
      <c r="F61" s="31"/>
      <c r="G61" s="5">
        <f t="shared" si="12"/>
        <v>0</v>
      </c>
      <c r="H61" s="7"/>
      <c r="I61" s="31"/>
      <c r="J61" s="31"/>
      <c r="K61" s="5">
        <f t="shared" si="13"/>
        <v>0</v>
      </c>
      <c r="L61" s="5">
        <f t="shared" si="14"/>
        <v>0</v>
      </c>
      <c r="M61" s="7"/>
      <c r="N61" s="31"/>
      <c r="O61" s="31"/>
      <c r="P61" s="31"/>
      <c r="Q61" s="5">
        <f t="shared" si="15"/>
        <v>0</v>
      </c>
    </row>
    <row r="62" spans="1:18" x14ac:dyDescent="0.25">
      <c r="A62" s="25"/>
      <c r="B62" s="26"/>
      <c r="C62" s="27"/>
      <c r="D62" s="28"/>
      <c r="E62" s="28"/>
      <c r="F62" s="28"/>
      <c r="G62" s="5">
        <f t="shared" si="12"/>
        <v>0</v>
      </c>
      <c r="H62" s="6"/>
      <c r="I62" s="28"/>
      <c r="J62" s="28"/>
      <c r="K62" s="5">
        <f t="shared" si="13"/>
        <v>0</v>
      </c>
      <c r="L62" s="5">
        <f t="shared" si="14"/>
        <v>0</v>
      </c>
      <c r="M62" s="6"/>
      <c r="N62" s="28"/>
      <c r="O62" s="28"/>
      <c r="P62" s="28"/>
      <c r="Q62" s="5">
        <f t="shared" si="15"/>
        <v>0</v>
      </c>
    </row>
    <row r="63" spans="1:18" ht="15" customHeight="1" x14ac:dyDescent="0.25">
      <c r="A63" s="25"/>
      <c r="B63" s="29"/>
      <c r="C63" s="30"/>
      <c r="D63" s="31"/>
      <c r="E63" s="31"/>
      <c r="F63" s="31"/>
      <c r="G63" s="5">
        <f t="shared" ref="G63" si="16">+D63+E63+F63</f>
        <v>0</v>
      </c>
      <c r="H63" s="7"/>
      <c r="I63" s="31"/>
      <c r="J63" s="31"/>
      <c r="K63" s="5">
        <f t="shared" ref="K63" si="17">+I63+J63</f>
        <v>0</v>
      </c>
      <c r="L63" s="5">
        <f t="shared" ref="L63" si="18">+G63-K63</f>
        <v>0</v>
      </c>
      <c r="M63" s="7"/>
      <c r="N63" s="31"/>
      <c r="O63" s="31"/>
      <c r="P63" s="31"/>
      <c r="Q63" s="5">
        <f t="shared" ref="Q63" si="19">+L63+N63-O63-P63</f>
        <v>0</v>
      </c>
    </row>
    <row r="64" spans="1:18" x14ac:dyDescent="0.25">
      <c r="A64" s="25"/>
      <c r="B64" s="26"/>
      <c r="C64" s="27"/>
      <c r="D64" s="28"/>
      <c r="E64" s="28"/>
      <c r="F64" s="28"/>
      <c r="G64" s="5">
        <f t="shared" si="8"/>
        <v>0</v>
      </c>
      <c r="H64" s="6"/>
      <c r="I64" s="28"/>
      <c r="J64" s="28"/>
      <c r="K64" s="5">
        <f t="shared" si="9"/>
        <v>0</v>
      </c>
      <c r="L64" s="5">
        <f t="shared" si="10"/>
        <v>0</v>
      </c>
      <c r="M64" s="6"/>
      <c r="N64" s="28"/>
      <c r="O64" s="28"/>
      <c r="P64" s="28"/>
      <c r="Q64" s="5">
        <f t="shared" si="11"/>
        <v>0</v>
      </c>
    </row>
    <row r="65" spans="1:18" x14ac:dyDescent="0.25">
      <c r="A65" s="25"/>
      <c r="B65" s="29"/>
      <c r="C65" s="30"/>
      <c r="D65" s="31"/>
      <c r="E65" s="31"/>
      <c r="F65" s="31"/>
      <c r="G65" s="5">
        <f t="shared" si="8"/>
        <v>0</v>
      </c>
      <c r="H65" s="7"/>
      <c r="I65" s="31"/>
      <c r="J65" s="31"/>
      <c r="K65" s="5">
        <f t="shared" si="9"/>
        <v>0</v>
      </c>
      <c r="L65" s="5">
        <f t="shared" si="10"/>
        <v>0</v>
      </c>
      <c r="M65" s="7"/>
      <c r="N65" s="31"/>
      <c r="O65" s="31"/>
      <c r="P65" s="31"/>
      <c r="Q65" s="5">
        <f t="shared" si="11"/>
        <v>0</v>
      </c>
    </row>
    <row r="66" spans="1:18" x14ac:dyDescent="0.25">
      <c r="A66" s="25"/>
      <c r="B66" s="26"/>
      <c r="C66" s="27"/>
      <c r="D66" s="28"/>
      <c r="E66" s="28"/>
      <c r="F66" s="28"/>
      <c r="G66" s="5">
        <f t="shared" si="8"/>
        <v>0</v>
      </c>
      <c r="H66" s="6"/>
      <c r="I66" s="28"/>
      <c r="J66" s="28"/>
      <c r="K66" s="5">
        <f t="shared" si="9"/>
        <v>0</v>
      </c>
      <c r="L66" s="5">
        <f t="shared" si="10"/>
        <v>0</v>
      </c>
      <c r="M66" s="6"/>
      <c r="N66" s="28"/>
      <c r="O66" s="28"/>
      <c r="P66" s="28"/>
      <c r="Q66" s="5">
        <f t="shared" si="11"/>
        <v>0</v>
      </c>
      <c r="R66" s="4"/>
    </row>
    <row r="67" spans="1:18" ht="15" customHeight="1" x14ac:dyDescent="0.25">
      <c r="A67" s="25"/>
      <c r="B67" s="29"/>
      <c r="C67" s="30"/>
      <c r="D67" s="31"/>
      <c r="E67" s="31"/>
      <c r="F67" s="31"/>
      <c r="G67" s="5">
        <f t="shared" si="8"/>
        <v>0</v>
      </c>
      <c r="H67" s="7"/>
      <c r="I67" s="31"/>
      <c r="J67" s="31"/>
      <c r="K67" s="5">
        <f t="shared" si="9"/>
        <v>0</v>
      </c>
      <c r="L67" s="5">
        <f t="shared" si="10"/>
        <v>0</v>
      </c>
      <c r="M67" s="7"/>
      <c r="N67" s="31"/>
      <c r="O67" s="31"/>
      <c r="P67" s="31"/>
      <c r="Q67" s="5">
        <f t="shared" si="11"/>
        <v>0</v>
      </c>
    </row>
    <row r="68" spans="1:18" x14ac:dyDescent="0.25">
      <c r="A68" s="25"/>
      <c r="B68" s="26"/>
      <c r="C68" s="27"/>
      <c r="D68" s="28"/>
      <c r="E68" s="28"/>
      <c r="F68" s="28"/>
      <c r="G68" s="5">
        <f t="shared" si="8"/>
        <v>0</v>
      </c>
      <c r="H68" s="6"/>
      <c r="I68" s="28"/>
      <c r="J68" s="28"/>
      <c r="K68" s="5">
        <f t="shared" si="9"/>
        <v>0</v>
      </c>
      <c r="L68" s="5">
        <f t="shared" si="10"/>
        <v>0</v>
      </c>
      <c r="M68" s="6"/>
      <c r="N68" s="28"/>
      <c r="O68" s="28"/>
      <c r="P68" s="28"/>
      <c r="Q68" s="5">
        <f t="shared" si="11"/>
        <v>0</v>
      </c>
    </row>
    <row r="69" spans="1:18" x14ac:dyDescent="0.25">
      <c r="A69" s="25"/>
      <c r="B69" s="26"/>
      <c r="C69" s="27"/>
      <c r="D69" s="28"/>
      <c r="E69" s="28"/>
      <c r="F69" s="28"/>
      <c r="G69" s="5">
        <f t="shared" si="0"/>
        <v>0</v>
      </c>
      <c r="H69" s="6"/>
      <c r="I69" s="28"/>
      <c r="J69" s="28"/>
      <c r="K69" s="5">
        <f t="shared" si="1"/>
        <v>0</v>
      </c>
      <c r="L69" s="5">
        <f t="shared" si="2"/>
        <v>0</v>
      </c>
      <c r="M69" s="6"/>
      <c r="N69" s="28"/>
      <c r="O69" s="28"/>
      <c r="P69" s="28"/>
      <c r="Q69" s="5">
        <f t="shared" si="3"/>
        <v>0</v>
      </c>
    </row>
    <row r="70" spans="1:18" x14ac:dyDescent="0.25">
      <c r="A70" s="25"/>
      <c r="B70" s="29"/>
      <c r="C70" s="30"/>
      <c r="D70" s="31"/>
      <c r="E70" s="31"/>
      <c r="F70" s="31"/>
      <c r="G70" s="5">
        <f t="shared" si="0"/>
        <v>0</v>
      </c>
      <c r="H70" s="7"/>
      <c r="I70" s="31"/>
      <c r="J70" s="31"/>
      <c r="K70" s="5">
        <f t="shared" si="1"/>
        <v>0</v>
      </c>
      <c r="L70" s="5">
        <f t="shared" si="2"/>
        <v>0</v>
      </c>
      <c r="M70" s="7"/>
      <c r="N70" s="31"/>
      <c r="O70" s="31"/>
      <c r="P70" s="31"/>
      <c r="Q70" s="5">
        <f t="shared" si="3"/>
        <v>0</v>
      </c>
    </row>
    <row r="71" spans="1:18" x14ac:dyDescent="0.25">
      <c r="A71" s="25"/>
      <c r="B71" s="26"/>
      <c r="C71" s="27"/>
      <c r="D71" s="28"/>
      <c r="E71" s="28"/>
      <c r="F71" s="28"/>
      <c r="G71" s="5">
        <f t="shared" si="0"/>
        <v>0</v>
      </c>
      <c r="H71" s="6"/>
      <c r="I71" s="28"/>
      <c r="J71" s="28"/>
      <c r="K71" s="5">
        <f t="shared" si="1"/>
        <v>0</v>
      </c>
      <c r="L71" s="5">
        <f t="shared" si="2"/>
        <v>0</v>
      </c>
      <c r="M71" s="6"/>
      <c r="N71" s="28"/>
      <c r="O71" s="28"/>
      <c r="P71" s="28"/>
      <c r="Q71" s="5">
        <f t="shared" si="3"/>
        <v>0</v>
      </c>
    </row>
    <row r="72" spans="1:18" x14ac:dyDescent="0.25">
      <c r="A72" s="25"/>
      <c r="B72" s="29"/>
      <c r="C72" s="30"/>
      <c r="D72" s="31"/>
      <c r="E72" s="31"/>
      <c r="F72" s="31"/>
      <c r="G72" s="5">
        <f t="shared" si="0"/>
        <v>0</v>
      </c>
      <c r="H72" s="7"/>
      <c r="I72" s="31"/>
      <c r="J72" s="31"/>
      <c r="K72" s="5">
        <f t="shared" si="1"/>
        <v>0</v>
      </c>
      <c r="L72" s="5">
        <f t="shared" si="2"/>
        <v>0</v>
      </c>
      <c r="M72" s="7"/>
      <c r="N72" s="31"/>
      <c r="O72" s="31"/>
      <c r="P72" s="31"/>
      <c r="Q72" s="5">
        <f t="shared" si="3"/>
        <v>0</v>
      </c>
    </row>
    <row r="73" spans="1:18" x14ac:dyDescent="0.25">
      <c r="A73" s="25"/>
      <c r="B73" s="26"/>
      <c r="C73" s="27"/>
      <c r="D73" s="28"/>
      <c r="E73" s="28"/>
      <c r="F73" s="28"/>
      <c r="G73" s="5">
        <f t="shared" si="0"/>
        <v>0</v>
      </c>
      <c r="H73" s="6"/>
      <c r="I73" s="28"/>
      <c r="J73" s="28"/>
      <c r="K73" s="5">
        <f t="shared" si="1"/>
        <v>0</v>
      </c>
      <c r="L73" s="5">
        <f t="shared" si="2"/>
        <v>0</v>
      </c>
      <c r="M73" s="6"/>
      <c r="N73" s="28"/>
      <c r="O73" s="28"/>
      <c r="P73" s="28"/>
      <c r="Q73" s="5">
        <f t="shared" si="3"/>
        <v>0</v>
      </c>
    </row>
    <row r="74" spans="1:18" x14ac:dyDescent="0.25">
      <c r="A74" s="25"/>
      <c r="B74" s="29"/>
      <c r="C74" s="30"/>
      <c r="D74" s="31"/>
      <c r="E74" s="31"/>
      <c r="F74" s="31"/>
      <c r="G74" s="5">
        <f t="shared" si="0"/>
        <v>0</v>
      </c>
      <c r="H74" s="7"/>
      <c r="I74" s="31"/>
      <c r="J74" s="31"/>
      <c r="K74" s="5">
        <f t="shared" si="1"/>
        <v>0</v>
      </c>
      <c r="L74" s="5">
        <f t="shared" si="2"/>
        <v>0</v>
      </c>
      <c r="M74" s="7"/>
      <c r="N74" s="31"/>
      <c r="O74" s="31"/>
      <c r="P74" s="31"/>
      <c r="Q74" s="5">
        <f t="shared" si="3"/>
        <v>0</v>
      </c>
    </row>
    <row r="75" spans="1:18" x14ac:dyDescent="0.25">
      <c r="A75" s="25"/>
      <c r="B75" s="26"/>
      <c r="C75" s="27"/>
      <c r="D75" s="28"/>
      <c r="E75" s="28"/>
      <c r="F75" s="28"/>
      <c r="G75" s="5">
        <f t="shared" si="0"/>
        <v>0</v>
      </c>
      <c r="H75" s="6"/>
      <c r="I75" s="28"/>
      <c r="J75" s="28"/>
      <c r="K75" s="5">
        <f t="shared" si="1"/>
        <v>0</v>
      </c>
      <c r="L75" s="5">
        <f t="shared" si="2"/>
        <v>0</v>
      </c>
      <c r="M75" s="6"/>
      <c r="N75" s="28"/>
      <c r="O75" s="28"/>
      <c r="P75" s="28"/>
      <c r="Q75" s="5">
        <f t="shared" si="3"/>
        <v>0</v>
      </c>
    </row>
    <row r="76" spans="1:18" x14ac:dyDescent="0.25">
      <c r="A76" s="25"/>
      <c r="B76" s="29"/>
      <c r="C76" s="30"/>
      <c r="D76" s="31"/>
      <c r="E76" s="31"/>
      <c r="F76" s="31"/>
      <c r="G76" s="5">
        <f t="shared" si="0"/>
        <v>0</v>
      </c>
      <c r="H76" s="7"/>
      <c r="I76" s="31"/>
      <c r="J76" s="31"/>
      <c r="K76" s="5">
        <f t="shared" si="1"/>
        <v>0</v>
      </c>
      <c r="L76" s="5">
        <f t="shared" si="2"/>
        <v>0</v>
      </c>
      <c r="M76" s="7"/>
      <c r="N76" s="31"/>
      <c r="O76" s="31"/>
      <c r="P76" s="31"/>
      <c r="Q76" s="5">
        <f t="shared" si="3"/>
        <v>0</v>
      </c>
    </row>
    <row r="77" spans="1:18" x14ac:dyDescent="0.25">
      <c r="A77" s="25"/>
      <c r="B77" s="26"/>
      <c r="C77" s="27"/>
      <c r="D77" s="28"/>
      <c r="E77" s="28"/>
      <c r="F77" s="28"/>
      <c r="G77" s="5">
        <f t="shared" si="0"/>
        <v>0</v>
      </c>
      <c r="H77" s="6"/>
      <c r="I77" s="28"/>
      <c r="J77" s="28"/>
      <c r="K77" s="5">
        <f t="shared" si="1"/>
        <v>0</v>
      </c>
      <c r="L77" s="5">
        <f t="shared" si="2"/>
        <v>0</v>
      </c>
      <c r="M77" s="6"/>
      <c r="N77" s="28"/>
      <c r="O77" s="28"/>
      <c r="P77" s="28"/>
      <c r="Q77" s="5">
        <f t="shared" si="3"/>
        <v>0</v>
      </c>
    </row>
    <row r="78" spans="1:18" x14ac:dyDescent="0.25">
      <c r="A78" s="25"/>
      <c r="B78" s="29"/>
      <c r="C78" s="30"/>
      <c r="D78" s="31"/>
      <c r="E78" s="31"/>
      <c r="F78" s="31"/>
      <c r="G78" s="5">
        <f t="shared" si="0"/>
        <v>0</v>
      </c>
      <c r="H78" s="7"/>
      <c r="I78" s="31"/>
      <c r="J78" s="31"/>
      <c r="K78" s="5">
        <f t="shared" si="1"/>
        <v>0</v>
      </c>
      <c r="L78" s="5">
        <f t="shared" si="2"/>
        <v>0</v>
      </c>
      <c r="M78" s="7"/>
      <c r="N78" s="31"/>
      <c r="O78" s="31"/>
      <c r="P78" s="31"/>
      <c r="Q78" s="5">
        <f t="shared" si="3"/>
        <v>0</v>
      </c>
    </row>
    <row r="79" spans="1:18" x14ac:dyDescent="0.25">
      <c r="A79" s="25"/>
      <c r="B79" s="26"/>
      <c r="C79" s="27"/>
      <c r="D79" s="28"/>
      <c r="E79" s="28"/>
      <c r="F79" s="28"/>
      <c r="G79" s="5">
        <f t="shared" si="0"/>
        <v>0</v>
      </c>
      <c r="H79" s="6"/>
      <c r="I79" s="28"/>
      <c r="J79" s="28"/>
      <c r="K79" s="5">
        <f t="shared" si="1"/>
        <v>0</v>
      </c>
      <c r="L79" s="5">
        <f t="shared" si="2"/>
        <v>0</v>
      </c>
      <c r="M79" s="6"/>
      <c r="N79" s="28"/>
      <c r="O79" s="28"/>
      <c r="P79" s="28"/>
      <c r="Q79" s="5">
        <f t="shared" si="3"/>
        <v>0</v>
      </c>
    </row>
    <row r="80" spans="1:18" x14ac:dyDescent="0.25">
      <c r="A80" s="25"/>
      <c r="B80" s="29"/>
      <c r="C80" s="30"/>
      <c r="D80" s="31"/>
      <c r="E80" s="31"/>
      <c r="F80" s="31"/>
      <c r="G80" s="5">
        <f t="shared" si="0"/>
        <v>0</v>
      </c>
      <c r="H80" s="7"/>
      <c r="I80" s="31"/>
      <c r="J80" s="31"/>
      <c r="K80" s="5">
        <f t="shared" si="1"/>
        <v>0</v>
      </c>
      <c r="L80" s="5">
        <f t="shared" si="2"/>
        <v>0</v>
      </c>
      <c r="M80" s="7"/>
      <c r="N80" s="31"/>
      <c r="O80" s="31"/>
      <c r="P80" s="31"/>
      <c r="Q80" s="5">
        <f t="shared" si="3"/>
        <v>0</v>
      </c>
    </row>
    <row r="81" spans="1:18" x14ac:dyDescent="0.25">
      <c r="A81" s="25"/>
      <c r="B81" s="26"/>
      <c r="C81" s="27"/>
      <c r="D81" s="28"/>
      <c r="E81" s="28"/>
      <c r="F81" s="28"/>
      <c r="G81" s="5">
        <f t="shared" si="0"/>
        <v>0</v>
      </c>
      <c r="H81" s="6"/>
      <c r="I81" s="28"/>
      <c r="J81" s="28"/>
      <c r="K81" s="5">
        <f t="shared" si="1"/>
        <v>0</v>
      </c>
      <c r="L81" s="5">
        <f t="shared" si="2"/>
        <v>0</v>
      </c>
      <c r="M81" s="6"/>
      <c r="N81" s="28"/>
      <c r="O81" s="28"/>
      <c r="P81" s="28"/>
      <c r="Q81" s="5">
        <f t="shared" si="3"/>
        <v>0</v>
      </c>
    </row>
    <row r="82" spans="1:18" x14ac:dyDescent="0.25">
      <c r="A82" s="25"/>
      <c r="B82" s="29"/>
      <c r="C82" s="30"/>
      <c r="D82" s="31"/>
      <c r="E82" s="31"/>
      <c r="F82" s="31"/>
      <c r="G82" s="5">
        <f t="shared" si="0"/>
        <v>0</v>
      </c>
      <c r="H82" s="7"/>
      <c r="I82" s="31"/>
      <c r="J82" s="31"/>
      <c r="K82" s="5">
        <f t="shared" si="1"/>
        <v>0</v>
      </c>
      <c r="L82" s="5">
        <f t="shared" si="2"/>
        <v>0</v>
      </c>
      <c r="M82" s="7"/>
      <c r="N82" s="31"/>
      <c r="O82" s="31"/>
      <c r="P82" s="31"/>
      <c r="Q82" s="5">
        <f t="shared" si="3"/>
        <v>0</v>
      </c>
    </row>
    <row r="83" spans="1:18" x14ac:dyDescent="0.25">
      <c r="A83" s="25"/>
      <c r="B83" s="26"/>
      <c r="C83" s="27"/>
      <c r="D83" s="28"/>
      <c r="E83" s="28"/>
      <c r="F83" s="28"/>
      <c r="G83" s="5">
        <f t="shared" si="0"/>
        <v>0</v>
      </c>
      <c r="H83" s="6"/>
      <c r="I83" s="28"/>
      <c r="J83" s="28"/>
      <c r="K83" s="5">
        <f t="shared" si="1"/>
        <v>0</v>
      </c>
      <c r="L83" s="5">
        <f t="shared" si="2"/>
        <v>0</v>
      </c>
      <c r="M83" s="6"/>
      <c r="N83" s="28"/>
      <c r="O83" s="28"/>
      <c r="P83" s="28"/>
      <c r="Q83" s="5">
        <f t="shared" si="3"/>
        <v>0</v>
      </c>
      <c r="R83" s="4"/>
    </row>
    <row r="84" spans="1:18" x14ac:dyDescent="0.25">
      <c r="A84" s="25"/>
      <c r="B84" s="29"/>
      <c r="C84" s="30"/>
      <c r="D84" s="31"/>
      <c r="E84" s="31"/>
      <c r="F84" s="31"/>
      <c r="G84" s="5">
        <f t="shared" ref="G84:G91" si="20">+D84+E84+F84</f>
        <v>0</v>
      </c>
      <c r="H84" s="7"/>
      <c r="I84" s="31"/>
      <c r="J84" s="31"/>
      <c r="K84" s="5">
        <f t="shared" ref="K84:K91" si="21">+I84+J84</f>
        <v>0</v>
      </c>
      <c r="L84" s="5">
        <f t="shared" ref="L84:L91" si="22">+G84-K84</f>
        <v>0</v>
      </c>
      <c r="M84" s="7"/>
      <c r="N84" s="31"/>
      <c r="O84" s="31"/>
      <c r="P84" s="31"/>
      <c r="Q84" s="5">
        <f t="shared" ref="Q84:Q91" si="23">+L84+N84-O84-P84</f>
        <v>0</v>
      </c>
    </row>
    <row r="85" spans="1:18" x14ac:dyDescent="0.25">
      <c r="A85" s="25"/>
      <c r="B85" s="26"/>
      <c r="C85" s="27"/>
      <c r="D85" s="28"/>
      <c r="E85" s="28"/>
      <c r="F85" s="28"/>
      <c r="G85" s="5">
        <f t="shared" si="20"/>
        <v>0</v>
      </c>
      <c r="H85" s="6"/>
      <c r="I85" s="28"/>
      <c r="J85" s="28"/>
      <c r="K85" s="5">
        <f t="shared" si="21"/>
        <v>0</v>
      </c>
      <c r="L85" s="5">
        <f t="shared" si="22"/>
        <v>0</v>
      </c>
      <c r="M85" s="6"/>
      <c r="N85" s="28"/>
      <c r="O85" s="28"/>
      <c r="P85" s="28"/>
      <c r="Q85" s="5">
        <f t="shared" si="23"/>
        <v>0</v>
      </c>
    </row>
    <row r="86" spans="1:18" x14ac:dyDescent="0.25">
      <c r="A86" s="25"/>
      <c r="B86" s="29"/>
      <c r="C86" s="30"/>
      <c r="D86" s="31"/>
      <c r="E86" s="31"/>
      <c r="F86" s="31"/>
      <c r="G86" s="5">
        <f t="shared" si="20"/>
        <v>0</v>
      </c>
      <c r="H86" s="7"/>
      <c r="I86" s="31"/>
      <c r="J86" s="31"/>
      <c r="K86" s="5">
        <f t="shared" si="21"/>
        <v>0</v>
      </c>
      <c r="L86" s="5">
        <f t="shared" si="22"/>
        <v>0</v>
      </c>
      <c r="M86" s="7"/>
      <c r="N86" s="31"/>
      <c r="O86" s="31"/>
      <c r="P86" s="31"/>
      <c r="Q86" s="5">
        <f t="shared" si="23"/>
        <v>0</v>
      </c>
    </row>
    <row r="87" spans="1:18" x14ac:dyDescent="0.25">
      <c r="A87" s="25"/>
      <c r="B87" s="26"/>
      <c r="C87" s="27"/>
      <c r="D87" s="28"/>
      <c r="E87" s="28"/>
      <c r="F87" s="28"/>
      <c r="G87" s="5">
        <f t="shared" si="20"/>
        <v>0</v>
      </c>
      <c r="H87" s="6"/>
      <c r="I87" s="28"/>
      <c r="J87" s="28"/>
      <c r="K87" s="5">
        <f t="shared" si="21"/>
        <v>0</v>
      </c>
      <c r="L87" s="5">
        <f t="shared" si="22"/>
        <v>0</v>
      </c>
      <c r="M87" s="6"/>
      <c r="N87" s="28"/>
      <c r="O87" s="28"/>
      <c r="P87" s="28"/>
      <c r="Q87" s="5">
        <f t="shared" si="23"/>
        <v>0</v>
      </c>
    </row>
    <row r="88" spans="1:18" x14ac:dyDescent="0.25">
      <c r="A88" s="25"/>
      <c r="B88" s="29"/>
      <c r="C88" s="30"/>
      <c r="D88" s="31"/>
      <c r="E88" s="31"/>
      <c r="F88" s="31"/>
      <c r="G88" s="5">
        <f t="shared" si="20"/>
        <v>0</v>
      </c>
      <c r="H88" s="7"/>
      <c r="I88" s="31"/>
      <c r="J88" s="31"/>
      <c r="K88" s="5">
        <f t="shared" si="21"/>
        <v>0</v>
      </c>
      <c r="L88" s="5">
        <f t="shared" si="22"/>
        <v>0</v>
      </c>
      <c r="M88" s="7"/>
      <c r="N88" s="31"/>
      <c r="O88" s="31"/>
      <c r="P88" s="31"/>
      <c r="Q88" s="5">
        <f t="shared" si="23"/>
        <v>0</v>
      </c>
    </row>
    <row r="89" spans="1:18" x14ac:dyDescent="0.25">
      <c r="A89" s="25"/>
      <c r="B89" s="26"/>
      <c r="C89" s="27"/>
      <c r="D89" s="28"/>
      <c r="E89" s="28"/>
      <c r="F89" s="28"/>
      <c r="G89" s="5">
        <f t="shared" si="20"/>
        <v>0</v>
      </c>
      <c r="H89" s="6"/>
      <c r="I89" s="28"/>
      <c r="J89" s="28"/>
      <c r="K89" s="5">
        <f t="shared" si="21"/>
        <v>0</v>
      </c>
      <c r="L89" s="5">
        <f t="shared" si="22"/>
        <v>0</v>
      </c>
      <c r="M89" s="6"/>
      <c r="N89" s="28"/>
      <c r="O89" s="28"/>
      <c r="P89" s="28"/>
      <c r="Q89" s="5">
        <f t="shared" si="23"/>
        <v>0</v>
      </c>
    </row>
    <row r="90" spans="1:18" x14ac:dyDescent="0.25">
      <c r="A90" s="25"/>
      <c r="B90" s="29"/>
      <c r="C90" s="30"/>
      <c r="D90" s="31"/>
      <c r="E90" s="31"/>
      <c r="F90" s="31"/>
      <c r="G90" s="5">
        <f t="shared" si="20"/>
        <v>0</v>
      </c>
      <c r="H90" s="7"/>
      <c r="I90" s="31"/>
      <c r="J90" s="31"/>
      <c r="K90" s="5">
        <f t="shared" si="21"/>
        <v>0</v>
      </c>
      <c r="L90" s="5">
        <f t="shared" si="22"/>
        <v>0</v>
      </c>
      <c r="M90" s="7"/>
      <c r="N90" s="31"/>
      <c r="O90" s="31"/>
      <c r="P90" s="31"/>
      <c r="Q90" s="5">
        <f t="shared" si="23"/>
        <v>0</v>
      </c>
    </row>
    <row r="91" spans="1:18" x14ac:dyDescent="0.25">
      <c r="A91" s="25"/>
      <c r="B91" s="26"/>
      <c r="C91" s="27"/>
      <c r="D91" s="28"/>
      <c r="E91" s="28"/>
      <c r="F91" s="28"/>
      <c r="G91" s="5">
        <f t="shared" si="20"/>
        <v>0</v>
      </c>
      <c r="H91" s="6"/>
      <c r="I91" s="28"/>
      <c r="J91" s="28"/>
      <c r="K91" s="5">
        <f t="shared" si="21"/>
        <v>0</v>
      </c>
      <c r="L91" s="5">
        <f t="shared" si="22"/>
        <v>0</v>
      </c>
      <c r="M91" s="6"/>
      <c r="N91" s="28"/>
      <c r="O91" s="28"/>
      <c r="P91" s="28"/>
      <c r="Q91" s="5">
        <f t="shared" si="23"/>
        <v>0</v>
      </c>
      <c r="R91" s="4"/>
    </row>
    <row r="92" spans="1:18" x14ac:dyDescent="0.25">
      <c r="A92" s="25"/>
      <c r="B92" s="29"/>
      <c r="C92" s="30"/>
      <c r="D92" s="31"/>
      <c r="E92" s="31"/>
      <c r="F92" s="31"/>
      <c r="G92" s="5">
        <f t="shared" si="0"/>
        <v>0</v>
      </c>
      <c r="H92" s="7"/>
      <c r="I92" s="31"/>
      <c r="J92" s="31"/>
      <c r="K92" s="5">
        <f t="shared" si="1"/>
        <v>0</v>
      </c>
      <c r="L92" s="5">
        <f t="shared" si="2"/>
        <v>0</v>
      </c>
      <c r="M92" s="7"/>
      <c r="N92" s="31"/>
      <c r="O92" s="31"/>
      <c r="P92" s="31"/>
      <c r="Q92" s="5">
        <f t="shared" si="3"/>
        <v>0</v>
      </c>
    </row>
    <row r="93" spans="1:18" x14ac:dyDescent="0.25">
      <c r="A93" s="25"/>
      <c r="B93" s="26"/>
      <c r="C93" s="27"/>
      <c r="D93" s="28"/>
      <c r="E93" s="28"/>
      <c r="F93" s="28"/>
      <c r="G93" s="5">
        <f t="shared" si="0"/>
        <v>0</v>
      </c>
      <c r="H93" s="6"/>
      <c r="I93" s="28"/>
      <c r="J93" s="28"/>
      <c r="K93" s="5">
        <f t="shared" si="1"/>
        <v>0</v>
      </c>
      <c r="L93" s="5">
        <f t="shared" si="2"/>
        <v>0</v>
      </c>
      <c r="M93" s="6"/>
      <c r="N93" s="28"/>
      <c r="O93" s="28"/>
      <c r="P93" s="28"/>
      <c r="Q93" s="5">
        <f t="shared" si="3"/>
        <v>0</v>
      </c>
    </row>
    <row r="94" spans="1:18" x14ac:dyDescent="0.25">
      <c r="A94" s="25"/>
      <c r="B94" s="29"/>
      <c r="C94" s="30"/>
      <c r="D94" s="31"/>
      <c r="E94" s="31"/>
      <c r="F94" s="31"/>
      <c r="G94" s="5">
        <f t="shared" si="0"/>
        <v>0</v>
      </c>
      <c r="H94" s="7"/>
      <c r="I94" s="31"/>
      <c r="J94" s="31"/>
      <c r="K94" s="5">
        <f t="shared" si="1"/>
        <v>0</v>
      </c>
      <c r="L94" s="5">
        <f t="shared" si="2"/>
        <v>0</v>
      </c>
      <c r="M94" s="7"/>
      <c r="N94" s="31"/>
      <c r="O94" s="31"/>
      <c r="P94" s="31"/>
      <c r="Q94" s="5">
        <f t="shared" si="3"/>
        <v>0</v>
      </c>
    </row>
    <row r="95" spans="1:18" x14ac:dyDescent="0.25">
      <c r="A95" s="25"/>
      <c r="B95" s="26"/>
      <c r="C95" s="27"/>
      <c r="D95" s="28"/>
      <c r="E95" s="28"/>
      <c r="F95" s="28"/>
      <c r="G95" s="5">
        <f t="shared" si="0"/>
        <v>0</v>
      </c>
      <c r="H95" s="6"/>
      <c r="I95" s="28"/>
      <c r="J95" s="28"/>
      <c r="K95" s="5">
        <f t="shared" si="1"/>
        <v>0</v>
      </c>
      <c r="L95" s="5">
        <f t="shared" si="2"/>
        <v>0</v>
      </c>
      <c r="M95" s="6"/>
      <c r="N95" s="28"/>
      <c r="O95" s="28"/>
      <c r="P95" s="28"/>
      <c r="Q95" s="5">
        <f t="shared" si="3"/>
        <v>0</v>
      </c>
    </row>
    <row r="96" spans="1:18" x14ac:dyDescent="0.25">
      <c r="A96" s="25"/>
      <c r="B96" s="29"/>
      <c r="C96" s="30"/>
      <c r="D96" s="31"/>
      <c r="E96" s="31"/>
      <c r="F96" s="31"/>
      <c r="G96" s="5">
        <f t="shared" si="0"/>
        <v>0</v>
      </c>
      <c r="H96" s="7"/>
      <c r="I96" s="31"/>
      <c r="J96" s="31"/>
      <c r="K96" s="5">
        <f t="shared" si="1"/>
        <v>0</v>
      </c>
      <c r="L96" s="5">
        <f t="shared" si="2"/>
        <v>0</v>
      </c>
      <c r="M96" s="7"/>
      <c r="N96" s="31"/>
      <c r="O96" s="31"/>
      <c r="P96" s="31"/>
      <c r="Q96" s="5">
        <f t="shared" si="3"/>
        <v>0</v>
      </c>
    </row>
    <row r="97" spans="1:18" x14ac:dyDescent="0.25">
      <c r="A97" s="25"/>
      <c r="B97" s="26"/>
      <c r="C97" s="27"/>
      <c r="D97" s="28"/>
      <c r="E97" s="28"/>
      <c r="F97" s="28"/>
      <c r="G97" s="5">
        <f t="shared" si="0"/>
        <v>0</v>
      </c>
      <c r="H97" s="6"/>
      <c r="I97" s="28"/>
      <c r="J97" s="28"/>
      <c r="K97" s="5">
        <f t="shared" si="1"/>
        <v>0</v>
      </c>
      <c r="L97" s="5">
        <f t="shared" si="2"/>
        <v>0</v>
      </c>
      <c r="M97" s="6"/>
      <c r="N97" s="28"/>
      <c r="O97" s="28"/>
      <c r="P97" s="28"/>
      <c r="Q97" s="5">
        <f t="shared" si="3"/>
        <v>0</v>
      </c>
    </row>
    <row r="98" spans="1:18" x14ac:dyDescent="0.25">
      <c r="A98" s="25"/>
      <c r="B98" s="29"/>
      <c r="C98" s="30"/>
      <c r="D98" s="31"/>
      <c r="E98" s="31"/>
      <c r="F98" s="31"/>
      <c r="G98" s="5">
        <f t="shared" si="0"/>
        <v>0</v>
      </c>
      <c r="H98" s="7"/>
      <c r="I98" s="31"/>
      <c r="J98" s="31"/>
      <c r="K98" s="5">
        <f t="shared" si="1"/>
        <v>0</v>
      </c>
      <c r="L98" s="5">
        <f t="shared" si="2"/>
        <v>0</v>
      </c>
      <c r="M98" s="7"/>
      <c r="N98" s="31"/>
      <c r="O98" s="31"/>
      <c r="P98" s="31"/>
      <c r="Q98" s="5">
        <f t="shared" si="3"/>
        <v>0</v>
      </c>
    </row>
    <row r="99" spans="1:18" x14ac:dyDescent="0.25">
      <c r="A99" s="25"/>
      <c r="B99" s="26"/>
      <c r="C99" s="27"/>
      <c r="D99" s="28"/>
      <c r="E99" s="28"/>
      <c r="F99" s="28"/>
      <c r="G99" s="5">
        <f t="shared" si="0"/>
        <v>0</v>
      </c>
      <c r="H99" s="6"/>
      <c r="I99" s="28"/>
      <c r="J99" s="28"/>
      <c r="K99" s="5">
        <f t="shared" si="1"/>
        <v>0</v>
      </c>
      <c r="L99" s="5">
        <f t="shared" si="2"/>
        <v>0</v>
      </c>
      <c r="M99" s="6"/>
      <c r="N99" s="28"/>
      <c r="O99" s="28"/>
      <c r="P99" s="28"/>
      <c r="Q99" s="5">
        <f t="shared" si="3"/>
        <v>0</v>
      </c>
      <c r="R99" s="4"/>
    </row>
    <row r="100" spans="1:18" ht="15" customHeight="1" x14ac:dyDescent="0.25">
      <c r="A100" s="25"/>
      <c r="B100" s="29"/>
      <c r="C100" s="30"/>
      <c r="D100" s="31"/>
      <c r="E100" s="31"/>
      <c r="F100" s="31"/>
      <c r="G100" s="5">
        <f t="shared" si="0"/>
        <v>0</v>
      </c>
      <c r="H100" s="7"/>
      <c r="I100" s="31"/>
      <c r="J100" s="31"/>
      <c r="K100" s="5">
        <f t="shared" si="1"/>
        <v>0</v>
      </c>
      <c r="L100" s="5">
        <f t="shared" si="2"/>
        <v>0</v>
      </c>
      <c r="M100" s="7"/>
      <c r="N100" s="31"/>
      <c r="O100" s="31"/>
      <c r="P100" s="31"/>
      <c r="Q100" s="5">
        <f t="shared" si="3"/>
        <v>0</v>
      </c>
    </row>
    <row r="101" spans="1:18" x14ac:dyDescent="0.25">
      <c r="A101" s="25"/>
      <c r="B101" s="26"/>
      <c r="C101" s="27"/>
      <c r="D101" s="28"/>
      <c r="E101" s="28"/>
      <c r="F101" s="28"/>
      <c r="G101" s="5">
        <f t="shared" si="0"/>
        <v>0</v>
      </c>
      <c r="H101" s="6"/>
      <c r="I101" s="28"/>
      <c r="J101" s="28"/>
      <c r="K101" s="5">
        <f t="shared" si="1"/>
        <v>0</v>
      </c>
      <c r="L101" s="5">
        <f t="shared" si="2"/>
        <v>0</v>
      </c>
      <c r="M101" s="6"/>
      <c r="N101" s="28"/>
      <c r="O101" s="28"/>
      <c r="P101" s="28"/>
      <c r="Q101" s="5">
        <f t="shared" si="3"/>
        <v>0</v>
      </c>
    </row>
    <row r="102" spans="1:18" ht="15" customHeight="1" x14ac:dyDescent="0.25">
      <c r="A102" s="25"/>
      <c r="B102" s="29"/>
      <c r="C102" s="30"/>
      <c r="D102" s="31"/>
      <c r="E102" s="31"/>
      <c r="F102" s="31"/>
      <c r="G102" s="5">
        <f t="shared" si="0"/>
        <v>0</v>
      </c>
      <c r="H102" s="7"/>
      <c r="I102" s="31"/>
      <c r="J102" s="31"/>
      <c r="K102" s="5">
        <f t="shared" si="1"/>
        <v>0</v>
      </c>
      <c r="L102" s="5">
        <f t="shared" si="2"/>
        <v>0</v>
      </c>
      <c r="M102" s="7"/>
      <c r="N102" s="31"/>
      <c r="O102" s="31"/>
      <c r="P102" s="31"/>
      <c r="Q102" s="5">
        <f t="shared" si="3"/>
        <v>0</v>
      </c>
    </row>
    <row r="103" spans="1:18" x14ac:dyDescent="0.25">
      <c r="A103" s="8"/>
      <c r="B103" s="8"/>
      <c r="C103" s="8"/>
      <c r="D103" s="9">
        <f>SUM(D9:D102)</f>
        <v>44952957.779999994</v>
      </c>
      <c r="E103" s="9">
        <f>SUM(E9:E102)</f>
        <v>932284.63</v>
      </c>
      <c r="F103" s="9">
        <f>SUM(F9:F102)</f>
        <v>115000</v>
      </c>
      <c r="G103" s="9">
        <f>SUM(G9:G102)</f>
        <v>46000242.409999996</v>
      </c>
      <c r="H103" s="10"/>
      <c r="I103" s="9">
        <f>SUM(I9:I102)</f>
        <v>0</v>
      </c>
      <c r="J103" s="9">
        <f>SUM(J9:J102)</f>
        <v>0</v>
      </c>
      <c r="K103" s="9">
        <f>SUM(K9:K102)</f>
        <v>0</v>
      </c>
      <c r="L103" s="9">
        <f>SUM(L9:L102)</f>
        <v>46000242.409999996</v>
      </c>
      <c r="M103" s="10"/>
      <c r="N103" s="9">
        <f>SUM(N9:N102)</f>
        <v>0</v>
      </c>
      <c r="O103" s="9">
        <f>SUM(O9:O102)</f>
        <v>0</v>
      </c>
      <c r="P103" s="9">
        <f>SUM(P9:P102)</f>
        <v>0</v>
      </c>
      <c r="Q103" s="9">
        <f>SUM(Q9:Q102)</f>
        <v>46000242.409999996</v>
      </c>
    </row>
    <row r="104" spans="1:18" ht="15" customHeight="1" x14ac:dyDescent="0.25">
      <c r="A104" t="s">
        <v>4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55" t="s">
        <v>40</v>
      </c>
      <c r="O104" s="56"/>
      <c r="P104" s="57"/>
      <c r="Q104" s="53"/>
    </row>
    <row r="105" spans="1:18" x14ac:dyDescent="0.2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1:18" s="23" customFormat="1" ht="15" customHeight="1" x14ac:dyDescent="0.25">
      <c r="A106" t="s">
        <v>5</v>
      </c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1:18" ht="36" x14ac:dyDescent="0.25">
      <c r="A107" s="1" t="s">
        <v>0</v>
      </c>
      <c r="B107" s="1" t="s">
        <v>1</v>
      </c>
      <c r="C107" s="1" t="s">
        <v>2</v>
      </c>
      <c r="D107" s="1" t="s">
        <v>24</v>
      </c>
      <c r="E107" s="1" t="s">
        <v>25</v>
      </c>
      <c r="F107" s="2" t="s">
        <v>14</v>
      </c>
      <c r="G107" s="1" t="s">
        <v>38</v>
      </c>
      <c r="H107" s="3"/>
      <c r="I107" s="2" t="s">
        <v>15</v>
      </c>
      <c r="J107" s="2" t="s">
        <v>16</v>
      </c>
      <c r="K107" s="1" t="s">
        <v>41</v>
      </c>
      <c r="L107" s="1" t="s">
        <v>23</v>
      </c>
      <c r="M107" s="3"/>
      <c r="N107" s="2" t="s">
        <v>19</v>
      </c>
      <c r="O107" s="2" t="s">
        <v>20</v>
      </c>
      <c r="P107" s="2" t="s">
        <v>21</v>
      </c>
      <c r="Q107" s="1" t="s">
        <v>22</v>
      </c>
    </row>
    <row r="108" spans="1:18" x14ac:dyDescent="0.25">
      <c r="A108" s="48" t="s">
        <v>42</v>
      </c>
      <c r="B108" s="26"/>
      <c r="C108" s="27" t="s">
        <v>6</v>
      </c>
      <c r="D108" s="28"/>
      <c r="E108" s="28"/>
      <c r="F108" s="28">
        <v>0</v>
      </c>
      <c r="G108" s="5">
        <f>+D108+E108+F108</f>
        <v>0</v>
      </c>
      <c r="H108" s="6"/>
      <c r="I108" s="28">
        <v>0</v>
      </c>
      <c r="J108" s="28"/>
      <c r="K108" s="5">
        <f>+I108+J108</f>
        <v>0</v>
      </c>
      <c r="L108" s="5">
        <f>+G108-K108</f>
        <v>0</v>
      </c>
      <c r="M108" s="6"/>
      <c r="N108" s="28">
        <v>0</v>
      </c>
      <c r="O108" s="28">
        <v>0</v>
      </c>
      <c r="P108" s="28">
        <v>0</v>
      </c>
      <c r="Q108" s="5">
        <f>+L108+N108-O108-P108</f>
        <v>0</v>
      </c>
    </row>
    <row r="109" spans="1:18" x14ac:dyDescent="0.25">
      <c r="A109" s="48" t="s">
        <v>42</v>
      </c>
      <c r="B109" s="29"/>
      <c r="C109" s="30" t="s">
        <v>6</v>
      </c>
      <c r="D109" s="31"/>
      <c r="E109" s="31"/>
      <c r="F109" s="31">
        <v>0</v>
      </c>
      <c r="G109" s="5">
        <f>+D109+E109+F109</f>
        <v>0</v>
      </c>
      <c r="H109" s="7"/>
      <c r="I109" s="31">
        <v>0</v>
      </c>
      <c r="J109" s="31"/>
      <c r="K109" s="5">
        <f>+I109+J109</f>
        <v>0</v>
      </c>
      <c r="L109" s="5">
        <f>+G109-K109</f>
        <v>0</v>
      </c>
      <c r="M109" s="7"/>
      <c r="N109" s="31">
        <v>0</v>
      </c>
      <c r="O109" s="31">
        <v>0</v>
      </c>
      <c r="P109" s="31"/>
      <c r="Q109" s="5">
        <f>+L109+N109-O109-P109</f>
        <v>0</v>
      </c>
    </row>
    <row r="110" spans="1:18" x14ac:dyDescent="0.25">
      <c r="A110" s="48" t="s">
        <v>43</v>
      </c>
      <c r="B110" s="26"/>
      <c r="C110" s="27" t="s">
        <v>7</v>
      </c>
      <c r="D110" s="28"/>
      <c r="E110" s="28"/>
      <c r="F110" s="28">
        <v>0</v>
      </c>
      <c r="G110" s="5">
        <f>+D110+E110+F110</f>
        <v>0</v>
      </c>
      <c r="H110" s="6"/>
      <c r="I110" s="28">
        <v>0</v>
      </c>
      <c r="J110" s="28"/>
      <c r="K110" s="5">
        <f>+I110+J110</f>
        <v>0</v>
      </c>
      <c r="L110" s="5">
        <f>+G110-K110</f>
        <v>0</v>
      </c>
      <c r="M110" s="6"/>
      <c r="N110" s="28">
        <v>0</v>
      </c>
      <c r="O110" s="28">
        <v>0</v>
      </c>
      <c r="P110" s="28">
        <v>0</v>
      </c>
      <c r="Q110" s="5">
        <f>+L110+N110-O110-P110</f>
        <v>0</v>
      </c>
    </row>
    <row r="111" spans="1:18" ht="15" customHeight="1" x14ac:dyDescent="0.25">
      <c r="A111" s="48" t="s">
        <v>43</v>
      </c>
      <c r="B111" s="29"/>
      <c r="C111" s="30" t="s">
        <v>7</v>
      </c>
      <c r="D111" s="31"/>
      <c r="E111" s="31"/>
      <c r="F111" s="31">
        <v>0</v>
      </c>
      <c r="G111" s="5">
        <f>+D111+E111+F111</f>
        <v>0</v>
      </c>
      <c r="H111" s="7"/>
      <c r="I111" s="31">
        <v>0</v>
      </c>
      <c r="J111" s="31"/>
      <c r="K111" s="5">
        <f>+I111+J111</f>
        <v>0</v>
      </c>
      <c r="L111" s="5">
        <f>+G111-K111</f>
        <v>0</v>
      </c>
      <c r="M111" s="7"/>
      <c r="N111" s="31">
        <v>0</v>
      </c>
      <c r="O111" s="31">
        <v>0</v>
      </c>
      <c r="P111" s="31"/>
      <c r="Q111" s="5">
        <f>+L111+N111-O111-P111</f>
        <v>0</v>
      </c>
    </row>
    <row r="112" spans="1:18" x14ac:dyDescent="0.25">
      <c r="A112" s="8"/>
      <c r="B112" s="8"/>
      <c r="C112" s="8"/>
      <c r="D112" s="9">
        <f>SUM(D108:D111)</f>
        <v>0</v>
      </c>
      <c r="E112" s="9">
        <f>SUM(E108:E111)</f>
        <v>0</v>
      </c>
      <c r="F112" s="9">
        <f>SUM(F108:F111)</f>
        <v>0</v>
      </c>
      <c r="G112" s="9">
        <f>SUM(G108:G111)</f>
        <v>0</v>
      </c>
      <c r="H112" s="10"/>
      <c r="I112" s="9">
        <f>SUM(I108:I111)</f>
        <v>0</v>
      </c>
      <c r="J112" s="9">
        <f>SUM(J108:J111)</f>
        <v>0</v>
      </c>
      <c r="K112" s="9">
        <f>SUM(K108:K111)</f>
        <v>0</v>
      </c>
      <c r="L112" s="9">
        <f>SUM(L108:L111)</f>
        <v>0</v>
      </c>
      <c r="M112" s="10"/>
      <c r="N112" s="9">
        <f>SUM(N108:N111)</f>
        <v>0</v>
      </c>
      <c r="O112" s="9">
        <f>SUM(O108:O111)</f>
        <v>0</v>
      </c>
      <c r="P112" s="9">
        <f>SUM(P108:P111)</f>
        <v>0</v>
      </c>
      <c r="Q112" s="9">
        <f>SUM(Q108:Q111)</f>
        <v>0</v>
      </c>
    </row>
    <row r="113" spans="1:17" x14ac:dyDescent="0.25"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</row>
    <row r="114" spans="1:17" s="23" customFormat="1" x14ac:dyDescent="0.25">
      <c r="A114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</row>
    <row r="115" spans="1:17" s="23" customFormat="1" ht="15" customHeight="1" x14ac:dyDescent="0.25">
      <c r="A115" t="s">
        <v>8</v>
      </c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1:17" ht="36" x14ac:dyDescent="0.25">
      <c r="A116" s="1" t="s">
        <v>0</v>
      </c>
      <c r="B116" s="1" t="s">
        <v>1</v>
      </c>
      <c r="C116" s="1" t="s">
        <v>2</v>
      </c>
      <c r="D116" s="1" t="s">
        <v>24</v>
      </c>
      <c r="E116" s="1" t="s">
        <v>25</v>
      </c>
      <c r="F116" s="2" t="s">
        <v>14</v>
      </c>
      <c r="G116" s="1" t="s">
        <v>38</v>
      </c>
      <c r="H116" s="3"/>
      <c r="I116" s="2" t="s">
        <v>15</v>
      </c>
      <c r="J116" s="2" t="s">
        <v>16</v>
      </c>
      <c r="K116" s="1" t="s">
        <v>41</v>
      </c>
      <c r="L116" s="1" t="s">
        <v>23</v>
      </c>
      <c r="M116" s="3"/>
      <c r="N116" s="2" t="s">
        <v>19</v>
      </c>
      <c r="O116" s="2" t="s">
        <v>20</v>
      </c>
      <c r="P116" s="2" t="s">
        <v>21</v>
      </c>
      <c r="Q116" s="1" t="s">
        <v>22</v>
      </c>
    </row>
    <row r="117" spans="1:17" x14ac:dyDescent="0.25">
      <c r="A117" s="49" t="s">
        <v>44</v>
      </c>
      <c r="B117" s="26"/>
      <c r="C117" s="27" t="s">
        <v>9</v>
      </c>
      <c r="D117" s="28"/>
      <c r="E117" s="28"/>
      <c r="F117" s="28">
        <v>0</v>
      </c>
      <c r="G117" s="5">
        <f>+D117+E117+F117</f>
        <v>0</v>
      </c>
      <c r="H117" s="6"/>
      <c r="I117" s="28">
        <v>0</v>
      </c>
      <c r="J117" s="28"/>
      <c r="K117" s="5">
        <f>+I117+J117</f>
        <v>0</v>
      </c>
      <c r="L117" s="5">
        <f>+G117-K117</f>
        <v>0</v>
      </c>
      <c r="M117" s="6"/>
      <c r="N117" s="28">
        <v>0</v>
      </c>
      <c r="O117" s="28">
        <v>0</v>
      </c>
      <c r="P117" s="28">
        <v>0</v>
      </c>
      <c r="Q117" s="5">
        <f>+L117+N117-O117-P117</f>
        <v>0</v>
      </c>
    </row>
    <row r="118" spans="1:17" ht="15" customHeight="1" x14ac:dyDescent="0.25">
      <c r="A118" s="49" t="s">
        <v>44</v>
      </c>
      <c r="B118" s="29"/>
      <c r="C118" s="30" t="s">
        <v>9</v>
      </c>
      <c r="D118" s="31"/>
      <c r="E118" s="31"/>
      <c r="F118" s="31">
        <v>0</v>
      </c>
      <c r="G118" s="5">
        <f>+D118+E118+F118</f>
        <v>0</v>
      </c>
      <c r="H118" s="7"/>
      <c r="I118" s="31">
        <v>0</v>
      </c>
      <c r="J118" s="31"/>
      <c r="K118" s="5">
        <f>+I118+J118</f>
        <v>0</v>
      </c>
      <c r="L118" s="5">
        <f>+G118-K118</f>
        <v>0</v>
      </c>
      <c r="M118" s="7"/>
      <c r="N118" s="31">
        <v>0</v>
      </c>
      <c r="O118" s="31">
        <v>0</v>
      </c>
      <c r="P118" s="31"/>
      <c r="Q118" s="5">
        <f>+L118+N118-O118-P118</f>
        <v>0</v>
      </c>
    </row>
    <row r="119" spans="1:17" ht="15" customHeight="1" x14ac:dyDescent="0.25">
      <c r="A119" s="8"/>
      <c r="B119" s="8"/>
      <c r="C119" s="8"/>
      <c r="D119" s="9">
        <f>SUM(D117:D118)</f>
        <v>0</v>
      </c>
      <c r="E119" s="9">
        <f>SUM(E117:E118)</f>
        <v>0</v>
      </c>
      <c r="F119" s="9">
        <f>SUM(F117:F118)</f>
        <v>0</v>
      </c>
      <c r="G119" s="9">
        <f>SUM(G117:G118)</f>
        <v>0</v>
      </c>
      <c r="H119" s="10"/>
      <c r="I119" s="9">
        <f>SUM(I117:I118)</f>
        <v>0</v>
      </c>
      <c r="J119" s="9">
        <f>SUM(J117:J118)</f>
        <v>0</v>
      </c>
      <c r="K119" s="9">
        <f>SUM(K117:K118)</f>
        <v>0</v>
      </c>
      <c r="L119" s="9">
        <f>SUM(L117:L118)</f>
        <v>0</v>
      </c>
      <c r="M119" s="10"/>
      <c r="N119" s="9">
        <f>SUM(N117:N118)</f>
        <v>0</v>
      </c>
      <c r="O119" s="9">
        <f>SUM(O117:O118)</f>
        <v>0</v>
      </c>
      <c r="P119" s="9">
        <f>SUM(P117:P118)</f>
        <v>0</v>
      </c>
      <c r="Q119" s="9">
        <f>SUM(Q117:Q118)</f>
        <v>0</v>
      </c>
    </row>
    <row r="120" spans="1:17" s="23" customFormat="1" x14ac:dyDescent="0.25">
      <c r="A120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</row>
    <row r="121" spans="1:17" s="23" customFormat="1" ht="15" customHeight="1" x14ac:dyDescent="0.25">
      <c r="A121" t="s">
        <v>10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1:17" s="23" customFormat="1" ht="15" customHeight="1" x14ac:dyDescent="0.25">
      <c r="A122" t="s">
        <v>11</v>
      </c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1:17" ht="36" x14ac:dyDescent="0.25">
      <c r="A123" s="1" t="s">
        <v>0</v>
      </c>
      <c r="B123" s="1" t="s">
        <v>1</v>
      </c>
      <c r="C123" s="1" t="s">
        <v>2</v>
      </c>
      <c r="D123" s="1" t="s">
        <v>24</v>
      </c>
      <c r="E123" s="1" t="s">
        <v>25</v>
      </c>
      <c r="F123" s="2" t="s">
        <v>14</v>
      </c>
      <c r="G123" s="1" t="s">
        <v>38</v>
      </c>
      <c r="H123" s="3"/>
      <c r="I123" s="2" t="s">
        <v>15</v>
      </c>
      <c r="J123" s="2" t="s">
        <v>16</v>
      </c>
      <c r="K123" s="1" t="s">
        <v>41</v>
      </c>
      <c r="L123" s="1" t="s">
        <v>23</v>
      </c>
      <c r="M123" s="3"/>
      <c r="N123" s="2" t="s">
        <v>19</v>
      </c>
      <c r="O123" s="2" t="s">
        <v>20</v>
      </c>
      <c r="P123" s="2" t="s">
        <v>21</v>
      </c>
      <c r="Q123" s="1" t="s">
        <v>22</v>
      </c>
    </row>
    <row r="124" spans="1:17" x14ac:dyDescent="0.25">
      <c r="A124" s="49" t="s">
        <v>45</v>
      </c>
      <c r="B124" s="26"/>
      <c r="C124" s="27" t="s">
        <v>12</v>
      </c>
      <c r="D124" s="28"/>
      <c r="E124" s="28"/>
      <c r="F124" s="28">
        <v>0</v>
      </c>
      <c r="G124" s="5">
        <f>+D124+E124+F124</f>
        <v>0</v>
      </c>
      <c r="H124" s="6"/>
      <c r="I124" s="28">
        <v>0</v>
      </c>
      <c r="J124" s="28"/>
      <c r="K124" s="5">
        <f>+I124+J124</f>
        <v>0</v>
      </c>
      <c r="L124" s="5">
        <f>+G124-K124</f>
        <v>0</v>
      </c>
      <c r="M124" s="6"/>
      <c r="N124" s="28">
        <v>0</v>
      </c>
      <c r="O124" s="28">
        <v>0</v>
      </c>
      <c r="P124" s="28">
        <v>0</v>
      </c>
      <c r="Q124" s="5">
        <f>+L124+N124-O124-P124</f>
        <v>0</v>
      </c>
    </row>
    <row r="125" spans="1:17" ht="15" customHeight="1" x14ac:dyDescent="0.25">
      <c r="A125" s="49" t="s">
        <v>45</v>
      </c>
      <c r="B125" s="29"/>
      <c r="C125" s="30" t="s">
        <v>12</v>
      </c>
      <c r="D125" s="31"/>
      <c r="E125" s="31"/>
      <c r="F125" s="31">
        <v>0</v>
      </c>
      <c r="G125" s="5">
        <f>+D125+E125+F125</f>
        <v>0</v>
      </c>
      <c r="H125" s="7"/>
      <c r="I125" s="31">
        <v>0</v>
      </c>
      <c r="J125" s="31">
        <v>0</v>
      </c>
      <c r="K125" s="5">
        <f>+I125+J125</f>
        <v>0</v>
      </c>
      <c r="L125" s="5">
        <f>+G125-K125</f>
        <v>0</v>
      </c>
      <c r="M125" s="7"/>
      <c r="N125" s="31">
        <v>0</v>
      </c>
      <c r="O125" s="31">
        <v>0</v>
      </c>
      <c r="P125" s="31">
        <v>0</v>
      </c>
      <c r="Q125" s="5">
        <f>+L125+N125-O125-P125</f>
        <v>0</v>
      </c>
    </row>
    <row r="126" spans="1:17" x14ac:dyDescent="0.25">
      <c r="A126" s="8"/>
      <c r="B126" s="8"/>
      <c r="C126" s="8"/>
      <c r="D126" s="9">
        <f>SUM(D124:D125)</f>
        <v>0</v>
      </c>
      <c r="E126" s="9">
        <f>SUM(E124:E125)</f>
        <v>0</v>
      </c>
      <c r="F126" s="9">
        <f>SUM(F124:F125)</f>
        <v>0</v>
      </c>
      <c r="G126" s="9">
        <f>SUM(G124:G125)</f>
        <v>0</v>
      </c>
      <c r="H126" s="10"/>
      <c r="I126" s="9">
        <f>SUM(I124:I125)</f>
        <v>0</v>
      </c>
      <c r="J126" s="9">
        <f>SUM(J124:J125)</f>
        <v>0</v>
      </c>
      <c r="K126" s="9">
        <f>SUM(K124:K125)</f>
        <v>0</v>
      </c>
      <c r="L126" s="9">
        <f>SUM(L124:L125)</f>
        <v>0</v>
      </c>
      <c r="M126" s="10"/>
      <c r="N126" s="9">
        <f>SUM(N124:N125)</f>
        <v>0</v>
      </c>
      <c r="O126" s="9">
        <f>SUM(O124:O125)</f>
        <v>0</v>
      </c>
      <c r="P126" s="9">
        <f>SUM(P124:P125)</f>
        <v>0</v>
      </c>
      <c r="Q126" s="9">
        <f>SUM(Q124:Q125)</f>
        <v>0</v>
      </c>
    </row>
    <row r="127" spans="1:17" s="23" customFormat="1" x14ac:dyDescent="0.25">
      <c r="A12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</row>
    <row r="128" spans="1:17" s="23" customFormat="1" x14ac:dyDescent="0.25">
      <c r="A128"/>
    </row>
    <row r="129" spans="1:17" s="23" customFormat="1" ht="15" customHeight="1" x14ac:dyDescent="0.25">
      <c r="A129" t="s">
        <v>48</v>
      </c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</row>
    <row r="130" spans="1:17" ht="36" x14ac:dyDescent="0.25">
      <c r="A130" s="1" t="s">
        <v>0</v>
      </c>
      <c r="B130" s="1" t="s">
        <v>1</v>
      </c>
      <c r="C130" s="1" t="s">
        <v>2</v>
      </c>
      <c r="D130" s="1" t="s">
        <v>24</v>
      </c>
      <c r="E130" s="1" t="s">
        <v>25</v>
      </c>
      <c r="F130" s="2" t="s">
        <v>14</v>
      </c>
      <c r="G130" s="1" t="s">
        <v>38</v>
      </c>
      <c r="H130" s="3"/>
      <c r="I130" s="2" t="s">
        <v>15</v>
      </c>
      <c r="J130" s="2" t="s">
        <v>16</v>
      </c>
      <c r="K130" s="1" t="s">
        <v>41</v>
      </c>
      <c r="L130" s="1" t="s">
        <v>23</v>
      </c>
      <c r="M130" s="3"/>
      <c r="N130" s="2" t="s">
        <v>19</v>
      </c>
      <c r="O130" s="2" t="s">
        <v>20</v>
      </c>
      <c r="P130" s="2" t="s">
        <v>21</v>
      </c>
      <c r="Q130" s="1" t="s">
        <v>22</v>
      </c>
    </row>
    <row r="131" spans="1:17" ht="30" customHeight="1" x14ac:dyDescent="0.25">
      <c r="A131" s="49" t="s">
        <v>46</v>
      </c>
      <c r="B131" s="26"/>
      <c r="C131" s="27" t="s">
        <v>47</v>
      </c>
      <c r="D131" s="28"/>
      <c r="E131" s="28"/>
      <c r="F131" s="28">
        <v>0</v>
      </c>
      <c r="G131" s="5">
        <f>+D131+E131+F131</f>
        <v>0</v>
      </c>
      <c r="H131" s="6"/>
      <c r="I131" s="28">
        <v>0</v>
      </c>
      <c r="J131" s="28"/>
      <c r="K131" s="5">
        <f>+I131+J131</f>
        <v>0</v>
      </c>
      <c r="L131" s="5">
        <f>+G131-K131</f>
        <v>0</v>
      </c>
      <c r="M131" s="6"/>
      <c r="N131" s="28">
        <v>0</v>
      </c>
      <c r="O131" s="28">
        <v>0</v>
      </c>
      <c r="P131" s="28"/>
      <c r="Q131" s="5">
        <f>+L131+N131-O131-P131</f>
        <v>0</v>
      </c>
    </row>
    <row r="132" spans="1:17" ht="26.45" customHeight="1" x14ac:dyDescent="0.25">
      <c r="A132" s="49" t="s">
        <v>46</v>
      </c>
      <c r="B132" s="29"/>
      <c r="C132" s="27" t="s">
        <v>47</v>
      </c>
      <c r="D132" s="31"/>
      <c r="E132" s="31"/>
      <c r="F132" s="31">
        <v>0</v>
      </c>
      <c r="G132" s="5">
        <f>+D132+E132+F132</f>
        <v>0</v>
      </c>
      <c r="H132" s="7"/>
      <c r="I132" s="31">
        <v>0</v>
      </c>
      <c r="J132" s="31">
        <v>0</v>
      </c>
      <c r="K132" s="5">
        <f>+I132+J132</f>
        <v>0</v>
      </c>
      <c r="L132" s="5">
        <f>+G132-K132</f>
        <v>0</v>
      </c>
      <c r="M132" s="7"/>
      <c r="N132" s="31">
        <v>0</v>
      </c>
      <c r="O132" s="31">
        <v>0</v>
      </c>
      <c r="P132" s="31">
        <v>0</v>
      </c>
      <c r="Q132" s="5">
        <f>+L132+N132-O132-P132</f>
        <v>0</v>
      </c>
    </row>
    <row r="133" spans="1:17" x14ac:dyDescent="0.25">
      <c r="A133" s="8"/>
      <c r="B133" s="8"/>
      <c r="C133" s="8"/>
      <c r="D133" s="9">
        <f>SUM(D131:D132)</f>
        <v>0</v>
      </c>
      <c r="E133" s="9">
        <f>SUM(E131:E132)</f>
        <v>0</v>
      </c>
      <c r="F133" s="9">
        <f>SUM(F131:F132)</f>
        <v>0</v>
      </c>
      <c r="G133" s="9">
        <f>SUM(G131:G132)</f>
        <v>0</v>
      </c>
      <c r="H133" s="10"/>
      <c r="I133" s="9">
        <f>SUM(I131:I132)</f>
        <v>0</v>
      </c>
      <c r="J133" s="9">
        <f>SUM(J131:J132)</f>
        <v>0</v>
      </c>
      <c r="K133" s="9">
        <f>SUM(K131:K132)</f>
        <v>0</v>
      </c>
      <c r="L133" s="9">
        <f>SUM(L131:L132)</f>
        <v>0</v>
      </c>
      <c r="M133" s="10"/>
      <c r="N133" s="9">
        <f>SUM(N131:N132)</f>
        <v>0</v>
      </c>
      <c r="O133" s="9">
        <f>SUM(O131:O132)</f>
        <v>0</v>
      </c>
      <c r="P133" s="9">
        <f>SUM(P131:P132)</f>
        <v>0</v>
      </c>
      <c r="Q133" s="9">
        <f>SUM(Q131:Q132)</f>
        <v>0</v>
      </c>
    </row>
    <row r="134" spans="1:17" s="23" customFormat="1" x14ac:dyDescent="0.25">
      <c r="A134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</row>
    <row r="135" spans="1:17" s="23" customFormat="1" x14ac:dyDescent="0.25">
      <c r="A135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s="23" customFormat="1" x14ac:dyDescent="0.25">
      <c r="A136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1:17" ht="60" x14ac:dyDescent="0.25">
      <c r="A137" s="12"/>
      <c r="B137" s="12"/>
      <c r="C137" s="12"/>
      <c r="D137" s="12" t="s">
        <v>24</v>
      </c>
      <c r="E137" s="12" t="s">
        <v>25</v>
      </c>
      <c r="F137" s="13" t="s">
        <v>14</v>
      </c>
      <c r="G137" s="12" t="s">
        <v>39</v>
      </c>
      <c r="H137" s="14"/>
      <c r="I137" s="13" t="s">
        <v>15</v>
      </c>
      <c r="J137" s="13" t="s">
        <v>16</v>
      </c>
      <c r="K137" s="12" t="s">
        <v>41</v>
      </c>
      <c r="L137" s="12" t="s">
        <v>23</v>
      </c>
      <c r="M137" s="14"/>
      <c r="N137" s="13" t="s">
        <v>19</v>
      </c>
      <c r="O137" s="13" t="s">
        <v>20</v>
      </c>
      <c r="P137" s="13" t="s">
        <v>21</v>
      </c>
      <c r="Q137" s="12" t="s">
        <v>22</v>
      </c>
    </row>
    <row r="138" spans="1:17" x14ac:dyDescent="0.25">
      <c r="A138" s="24" t="s">
        <v>13</v>
      </c>
      <c r="B138" s="15"/>
      <c r="C138" s="16"/>
      <c r="D138" s="20">
        <f>+D133+D126+D119+D112+D103</f>
        <v>44952957.779999994</v>
      </c>
      <c r="E138" s="20">
        <f>+E133+E126+E119+E112+E103</f>
        <v>932284.63</v>
      </c>
      <c r="F138" s="20">
        <f>+F133+F126+F119+F112+F103</f>
        <v>115000</v>
      </c>
      <c r="G138" s="21">
        <f>+G133+G126+G119+G112+G103</f>
        <v>46000242.409999996</v>
      </c>
      <c r="H138" s="22"/>
      <c r="I138" s="20">
        <f>+I133+I126+I119+I112+I103</f>
        <v>0</v>
      </c>
      <c r="J138" s="20">
        <f>+J133+J126+J119+J112+J103</f>
        <v>0</v>
      </c>
      <c r="K138" s="20">
        <f>+K133+K126+K119+K112+K103</f>
        <v>0</v>
      </c>
      <c r="L138" s="21">
        <f>+L133+L126+L119+L112+L103</f>
        <v>46000242.409999996</v>
      </c>
      <c r="M138" s="22"/>
      <c r="N138" s="20">
        <f>+N133+N126+N119+N112+N103</f>
        <v>0</v>
      </c>
      <c r="O138" s="20">
        <f>+O133+O126+O119+O112+O103</f>
        <v>0</v>
      </c>
      <c r="P138" s="20">
        <f>+P133+P126+P119+P112+P103</f>
        <v>0</v>
      </c>
      <c r="Q138" s="21">
        <f>+Q133+Q126+Q119+Q112+Q103</f>
        <v>46000242.409999996</v>
      </c>
    </row>
  </sheetData>
  <mergeCells count="5">
    <mergeCell ref="N104:P104"/>
    <mergeCell ref="A2:K2"/>
    <mergeCell ref="A3:K3"/>
    <mergeCell ref="D5:E5"/>
    <mergeCell ref="D6:E6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workbookViewId="0">
      <selection activeCell="M25" sqref="M25"/>
    </sheetView>
  </sheetViews>
  <sheetFormatPr defaultRowHeight="15" x14ac:dyDescent="0.25"/>
  <cols>
    <col min="1" max="1" width="11" customWidth="1"/>
    <col min="2" max="2" width="12.42578125" customWidth="1"/>
    <col min="3" max="3" width="12.85546875" customWidth="1"/>
    <col min="4" max="4" width="13" customWidth="1"/>
    <col min="5" max="5" width="11.85546875" customWidth="1"/>
    <col min="6" max="6" width="2.140625" customWidth="1"/>
    <col min="7" max="7" width="12" customWidth="1"/>
    <col min="8" max="8" width="12.28515625" customWidth="1"/>
    <col min="9" max="9" width="12.7109375" customWidth="1"/>
    <col min="10" max="10" width="11.85546875" customWidth="1"/>
    <col min="11" max="11" width="3" customWidth="1"/>
    <col min="12" max="12" width="11.85546875" customWidth="1"/>
    <col min="13" max="13" width="12.28515625" customWidth="1"/>
    <col min="14" max="14" width="11.85546875" customWidth="1"/>
    <col min="15" max="15" width="13.5703125" customWidth="1"/>
    <col min="16" max="16" width="14.85546875" customWidth="1"/>
  </cols>
  <sheetData>
    <row r="1" spans="1:17" ht="23.25" customHeight="1" x14ac:dyDescent="0.25">
      <c r="A1" s="61" t="s">
        <v>32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ht="15" customHeight="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15" customHeight="1" x14ac:dyDescent="0.25">
      <c r="A3" s="61" t="str">
        <f>+'Financial Position Report'!A3:K3</f>
        <v>as of 31-December-2018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7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7" x14ac:dyDescent="0.25">
      <c r="A5" s="35"/>
      <c r="B5" s="35"/>
      <c r="C5" s="35"/>
      <c r="H5" s="46" t="s">
        <v>33</v>
      </c>
      <c r="I5" s="47" t="str">
        <f>+'Financial Position Report'!F5</f>
        <v>Q3-2019</v>
      </c>
      <c r="J5" s="38"/>
      <c r="K5" s="38"/>
    </row>
    <row r="6" spans="1:17" x14ac:dyDescent="0.25">
      <c r="A6" s="39"/>
      <c r="B6" s="35"/>
      <c r="C6" s="35"/>
      <c r="H6" s="46" t="s">
        <v>34</v>
      </c>
      <c r="I6" s="51">
        <f>+'Financial Position Report'!F6</f>
        <v>0</v>
      </c>
    </row>
    <row r="7" spans="1:17" ht="48" x14ac:dyDescent="0.25">
      <c r="A7" s="1" t="s">
        <v>2</v>
      </c>
      <c r="B7" s="1" t="s">
        <v>26</v>
      </c>
      <c r="C7" s="1" t="s">
        <v>27</v>
      </c>
      <c r="D7" s="1" t="s">
        <v>14</v>
      </c>
      <c r="E7" s="1" t="s">
        <v>38</v>
      </c>
      <c r="F7" s="3"/>
      <c r="G7" s="1" t="s">
        <v>15</v>
      </c>
      <c r="H7" s="1" t="s">
        <v>16</v>
      </c>
      <c r="I7" s="1" t="s">
        <v>41</v>
      </c>
      <c r="J7" s="1" t="s">
        <v>18</v>
      </c>
      <c r="K7" s="3"/>
      <c r="L7" s="1" t="s">
        <v>19</v>
      </c>
      <c r="M7" s="1" t="s">
        <v>20</v>
      </c>
      <c r="N7" s="1" t="s">
        <v>21</v>
      </c>
      <c r="O7" s="1" t="s">
        <v>22</v>
      </c>
      <c r="P7" s="52" t="s">
        <v>40</v>
      </c>
    </row>
    <row r="8" spans="1:17" ht="24.75" x14ac:dyDescent="0.25">
      <c r="A8" s="32" t="s">
        <v>28</v>
      </c>
      <c r="B8" s="5">
        <f>+'Financial Position Report'!D103</f>
        <v>44952957.779999994</v>
      </c>
      <c r="C8" s="5">
        <f>+'Financial Position Report'!E103</f>
        <v>932284.63</v>
      </c>
      <c r="D8" s="5">
        <f>+'Financial Position Report'!F103</f>
        <v>115000</v>
      </c>
      <c r="E8" s="5">
        <f>+'Financial Position Report'!G103</f>
        <v>46000242.409999996</v>
      </c>
      <c r="F8" s="6"/>
      <c r="G8" s="5">
        <f>+'Financial Position Report'!I103</f>
        <v>0</v>
      </c>
      <c r="H8" s="5">
        <f>+'Financial Position Report'!J103</f>
        <v>0</v>
      </c>
      <c r="I8" s="5">
        <f>+'Financial Position Report'!K103</f>
        <v>0</v>
      </c>
      <c r="J8" s="5">
        <f>+'Financial Position Report'!L103</f>
        <v>46000242.409999996</v>
      </c>
      <c r="K8" s="6"/>
      <c r="L8" s="5">
        <f>+'Financial Position Report'!N103</f>
        <v>0</v>
      </c>
      <c r="M8" s="5">
        <f>+'Financial Position Report'!O103</f>
        <v>0</v>
      </c>
      <c r="N8" s="5">
        <f>+'Financial Position Report'!P103</f>
        <v>0</v>
      </c>
      <c r="O8" s="5">
        <f>+'Financial Position Report'!Q103</f>
        <v>46000242.409999996</v>
      </c>
      <c r="P8" s="5">
        <f>+'Financial Position Report'!Q104</f>
        <v>0</v>
      </c>
    </row>
    <row r="9" spans="1:17" x14ac:dyDescent="0.25">
      <c r="A9" s="33" t="s">
        <v>29</v>
      </c>
      <c r="B9" s="34">
        <f>+'Financial Position Report'!D112</f>
        <v>0</v>
      </c>
      <c r="C9" s="34">
        <f>+'Financial Position Report'!E112</f>
        <v>0</v>
      </c>
      <c r="D9" s="34">
        <f>+'Financial Position Report'!F112</f>
        <v>0</v>
      </c>
      <c r="E9" s="34">
        <f>+'Financial Position Report'!G112</f>
        <v>0</v>
      </c>
      <c r="F9" s="7"/>
      <c r="G9" s="34">
        <f>+'Financial Position Report'!I112</f>
        <v>0</v>
      </c>
      <c r="H9" s="34">
        <f>+'Financial Position Report'!J112</f>
        <v>0</v>
      </c>
      <c r="I9" s="34">
        <f>+'Financial Position Report'!K112</f>
        <v>0</v>
      </c>
      <c r="J9" s="34">
        <f>+'Financial Position Report'!L112</f>
        <v>0</v>
      </c>
      <c r="K9" s="7"/>
      <c r="L9" s="34">
        <f>+'Financial Position Report'!N112</f>
        <v>0</v>
      </c>
      <c r="M9" s="34">
        <f>+'Financial Position Report'!O112</f>
        <v>0</v>
      </c>
      <c r="N9" s="34">
        <f>+'Financial Position Report'!P112</f>
        <v>0</v>
      </c>
      <c r="O9" s="34">
        <f>+'Financial Position Report'!Q112</f>
        <v>0</v>
      </c>
    </row>
    <row r="10" spans="1:17" x14ac:dyDescent="0.25">
      <c r="A10" s="32" t="s">
        <v>30</v>
      </c>
      <c r="B10" s="5">
        <f>+'Financial Position Report'!D119</f>
        <v>0</v>
      </c>
      <c r="C10" s="5">
        <f>+'Financial Position Report'!E119</f>
        <v>0</v>
      </c>
      <c r="D10" s="5">
        <f>+'Financial Position Report'!F119</f>
        <v>0</v>
      </c>
      <c r="E10" s="5">
        <f>+'Financial Position Report'!G119</f>
        <v>0</v>
      </c>
      <c r="F10" s="6"/>
      <c r="G10" s="5">
        <f>+'Financial Position Report'!I119</f>
        <v>0</v>
      </c>
      <c r="H10" s="5">
        <f>+'Financial Position Report'!J119</f>
        <v>0</v>
      </c>
      <c r="I10" s="5">
        <f>+'Financial Position Report'!K119</f>
        <v>0</v>
      </c>
      <c r="J10" s="5">
        <f>+'Financial Position Report'!L119</f>
        <v>0</v>
      </c>
      <c r="K10" s="6"/>
      <c r="L10" s="5">
        <f>+'Financial Position Report'!N119</f>
        <v>0</v>
      </c>
      <c r="M10" s="5">
        <f>+'Financial Position Report'!O119</f>
        <v>0</v>
      </c>
      <c r="N10" s="5">
        <f>+'Financial Position Report'!P119</f>
        <v>0</v>
      </c>
      <c r="O10" s="5">
        <f>+'Financial Position Report'!Q119</f>
        <v>0</v>
      </c>
    </row>
    <row r="11" spans="1:17" x14ac:dyDescent="0.25">
      <c r="A11" s="33" t="s">
        <v>31</v>
      </c>
      <c r="B11" s="34">
        <f>+'Financial Position Report'!D126</f>
        <v>0</v>
      </c>
      <c r="C11" s="34">
        <f>+'Financial Position Report'!E126</f>
        <v>0</v>
      </c>
      <c r="D11" s="34">
        <f>+'Financial Position Report'!F126</f>
        <v>0</v>
      </c>
      <c r="E11" s="34">
        <f>+'Financial Position Report'!G126</f>
        <v>0</v>
      </c>
      <c r="F11" s="7"/>
      <c r="G11" s="34">
        <f>+'Financial Position Report'!I126</f>
        <v>0</v>
      </c>
      <c r="H11" s="34">
        <f>+'Financial Position Report'!J126</f>
        <v>0</v>
      </c>
      <c r="I11" s="34">
        <f>+'Financial Position Report'!K126</f>
        <v>0</v>
      </c>
      <c r="J11" s="34">
        <f>+'Financial Position Report'!L126</f>
        <v>0</v>
      </c>
      <c r="K11" s="7"/>
      <c r="L11" s="34">
        <f>+'Financial Position Report'!N126</f>
        <v>0</v>
      </c>
      <c r="M11" s="34">
        <f>+'Financial Position Report'!O126</f>
        <v>0</v>
      </c>
      <c r="N11" s="34">
        <f>+'Financial Position Report'!P126</f>
        <v>0</v>
      </c>
      <c r="O11" s="34">
        <f>+'Financial Position Report'!Q126</f>
        <v>0</v>
      </c>
    </row>
    <row r="12" spans="1:17" x14ac:dyDescent="0.25">
      <c r="A12" s="32" t="s">
        <v>48</v>
      </c>
      <c r="B12" s="5">
        <f>+'Financial Position Report'!D133</f>
        <v>0</v>
      </c>
      <c r="C12" s="5">
        <f>+'Financial Position Report'!E133</f>
        <v>0</v>
      </c>
      <c r="D12" s="5">
        <f>+'Financial Position Report'!F133</f>
        <v>0</v>
      </c>
      <c r="E12" s="5">
        <f>+'Financial Position Report'!G133</f>
        <v>0</v>
      </c>
      <c r="F12" s="6"/>
      <c r="G12" s="5">
        <f>+'Financial Position Report'!I133</f>
        <v>0</v>
      </c>
      <c r="H12" s="5">
        <f>+'Financial Position Report'!J133</f>
        <v>0</v>
      </c>
      <c r="I12" s="5">
        <f>+'Financial Position Report'!K133</f>
        <v>0</v>
      </c>
      <c r="J12" s="5">
        <f>+'Financial Position Report'!L133</f>
        <v>0</v>
      </c>
      <c r="K12" s="6"/>
      <c r="L12" s="5">
        <f>+'Financial Position Report'!N133</f>
        <v>0</v>
      </c>
      <c r="M12" s="5">
        <f>+'Financial Position Report'!O133</f>
        <v>0</v>
      </c>
      <c r="N12" s="5">
        <f>+'Financial Position Report'!P133</f>
        <v>0</v>
      </c>
      <c r="O12" s="5">
        <f>+'Financial Position Report'!Q133</f>
        <v>0</v>
      </c>
    </row>
    <row r="13" spans="1:17" ht="36.75" x14ac:dyDescent="0.25">
      <c r="A13" s="8" t="s">
        <v>13</v>
      </c>
      <c r="B13" s="9">
        <f>SUM(B8:B12)</f>
        <v>44952957.779999994</v>
      </c>
      <c r="C13" s="9">
        <f>SUM(C8:C12)</f>
        <v>932284.63</v>
      </c>
      <c r="D13" s="9">
        <f>SUM(D8:D12)</f>
        <v>115000</v>
      </c>
      <c r="E13" s="9">
        <f>SUM(E8:E12)</f>
        <v>46000242.409999996</v>
      </c>
      <c r="F13" s="10"/>
      <c r="G13" s="9">
        <f>SUM(G8:G12)</f>
        <v>0</v>
      </c>
      <c r="H13" s="9">
        <f>SUM(H8:H12)</f>
        <v>0</v>
      </c>
      <c r="I13" s="9">
        <f>SUM(I8:I12)</f>
        <v>0</v>
      </c>
      <c r="J13" s="9">
        <f>SUM(J8:J12)</f>
        <v>46000242.409999996</v>
      </c>
      <c r="K13" s="10"/>
      <c r="L13" s="9">
        <f>SUM(L8:L12)</f>
        <v>0</v>
      </c>
      <c r="M13" s="9">
        <f>SUM(M8:M12)</f>
        <v>0</v>
      </c>
      <c r="N13" s="9">
        <f>SUM(N8:N12)</f>
        <v>0</v>
      </c>
      <c r="O13" s="9">
        <f>SUM(O8:O12)</f>
        <v>46000242.409999996</v>
      </c>
    </row>
    <row r="18" spans="3:15" ht="15.75" thickBot="1" x14ac:dyDescent="0.3">
      <c r="E18" s="46"/>
      <c r="G18" s="46" t="s">
        <v>35</v>
      </c>
      <c r="H18" s="40"/>
      <c r="I18" s="40"/>
      <c r="J18" s="40"/>
      <c r="K18" s="41"/>
      <c r="O18" s="63"/>
    </row>
    <row r="19" spans="3:15" x14ac:dyDescent="0.25">
      <c r="C19" s="41"/>
      <c r="E19" s="41"/>
      <c r="G19" s="41"/>
      <c r="H19" s="41"/>
      <c r="I19" s="41"/>
      <c r="J19" s="41"/>
      <c r="K19" s="41"/>
      <c r="L19" s="41"/>
      <c r="M19" s="41"/>
      <c r="O19" s="63"/>
    </row>
    <row r="20" spans="3:15" x14ac:dyDescent="0.25">
      <c r="C20" s="41"/>
      <c r="E20" s="41"/>
      <c r="G20" s="41"/>
      <c r="H20" s="41"/>
      <c r="I20" s="41"/>
      <c r="J20" s="41"/>
      <c r="K20" s="41"/>
      <c r="L20" s="41"/>
      <c r="M20" s="41"/>
      <c r="O20" s="63"/>
    </row>
    <row r="21" spans="3:15" x14ac:dyDescent="0.25">
      <c r="C21" s="41"/>
      <c r="E21" s="41"/>
      <c r="G21" s="41"/>
      <c r="H21" s="41"/>
      <c r="I21" s="41"/>
      <c r="J21" s="41"/>
      <c r="K21" s="41"/>
      <c r="L21" s="41"/>
      <c r="M21" s="41"/>
      <c r="O21" s="63"/>
    </row>
    <row r="22" spans="3:15" ht="15.75" thickBot="1" x14ac:dyDescent="0.3">
      <c r="C22" s="42"/>
      <c r="E22" s="42"/>
      <c r="G22" s="43" t="s">
        <v>36</v>
      </c>
      <c r="H22" s="44"/>
      <c r="I22" s="44"/>
      <c r="J22" s="44"/>
      <c r="K22" s="42"/>
      <c r="L22" s="42"/>
      <c r="M22" s="42"/>
      <c r="N22" s="45"/>
      <c r="O22" s="63"/>
    </row>
    <row r="23" spans="3:15" x14ac:dyDescent="0.25">
      <c r="C23" s="42"/>
      <c r="E23" s="42"/>
      <c r="G23" s="42"/>
      <c r="H23" s="42"/>
      <c r="I23" s="42"/>
      <c r="J23" s="42"/>
      <c r="K23" s="42"/>
      <c r="L23" s="42"/>
      <c r="M23" s="42"/>
      <c r="N23" s="45"/>
      <c r="O23" s="63"/>
    </row>
    <row r="24" spans="3:15" x14ac:dyDescent="0.25">
      <c r="C24" s="42"/>
      <c r="E24" s="42"/>
      <c r="G24" s="42"/>
      <c r="H24" s="42"/>
      <c r="I24" s="42"/>
      <c r="J24" s="42"/>
      <c r="K24" s="42"/>
      <c r="L24" s="42"/>
      <c r="M24" s="42"/>
      <c r="N24" s="45"/>
      <c r="O24" s="63"/>
    </row>
    <row r="25" spans="3:15" x14ac:dyDescent="0.25">
      <c r="C25" s="42"/>
      <c r="E25" s="42"/>
      <c r="G25" s="42"/>
      <c r="H25" s="42"/>
      <c r="I25" s="42"/>
      <c r="J25" s="42"/>
      <c r="K25" s="42"/>
      <c r="L25" s="42"/>
      <c r="M25" s="42"/>
      <c r="N25" s="45"/>
      <c r="O25" s="63"/>
    </row>
    <row r="26" spans="3:15" ht="15.75" thickBot="1" x14ac:dyDescent="0.3">
      <c r="C26" s="42"/>
      <c r="E26" s="42"/>
      <c r="G26" s="43" t="s">
        <v>37</v>
      </c>
      <c r="H26" s="44"/>
      <c r="I26" s="44"/>
      <c r="J26" s="44"/>
      <c r="K26" s="42"/>
      <c r="L26" s="42"/>
      <c r="M26" s="42"/>
      <c r="N26" s="45"/>
      <c r="O26" s="63"/>
    </row>
    <row r="27" spans="3:15" x14ac:dyDescent="0.25"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</row>
  </sheetData>
  <sheetProtection sheet="1" objects="1" scenarios="1"/>
  <mergeCells count="3">
    <mergeCell ref="A1:Q2"/>
    <mergeCell ref="A3:Q4"/>
    <mergeCell ref="O18:O26"/>
  </mergeCells>
  <pageMargins left="0.18" right="0.17" top="0.75" bottom="0.75" header="0.3" footer="0.3"/>
  <pageSetup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 Position Report</vt:lpstr>
      <vt:lpstr>Summary Page</vt:lpstr>
    </vt:vector>
  </TitlesOfParts>
  <Company>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akuforiji</dc:creator>
  <cp:lastModifiedBy>Windows User</cp:lastModifiedBy>
  <cp:lastPrinted>2013-04-01T21:36:26Z</cp:lastPrinted>
  <dcterms:created xsi:type="dcterms:W3CDTF">2011-01-06T13:30:53Z</dcterms:created>
  <dcterms:modified xsi:type="dcterms:W3CDTF">2019-01-31T20:49:24Z</dcterms:modified>
</cp:coreProperties>
</file>